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definedNames>
    <definedName name="_xlnm.Print_Area" localSheetId="0">'data value'!$A$1:$GG$29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Y30" i="1" l="1"/>
  <c r="FX30" i="1"/>
  <c r="FQ30" i="1"/>
  <c r="FP30" i="1"/>
  <c r="FY15" i="1"/>
  <c r="FX15" i="1"/>
  <c r="FQ15" i="1"/>
  <c r="FP15" i="1"/>
  <c r="FM30" i="1" l="1"/>
  <c r="FL30" i="1"/>
  <c r="FE30" i="1"/>
  <c r="FD30" i="1"/>
  <c r="FM15" i="1"/>
  <c r="FL15" i="1"/>
  <c r="FE15" i="1"/>
  <c r="FD15" i="1"/>
</calcChain>
</file>

<file path=xl/sharedStrings.xml><?xml version="1.0" encoding="utf-8"?>
<sst xmlns="http://schemas.openxmlformats.org/spreadsheetml/2006/main" count="824" uniqueCount="714">
  <si>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</si>
  <si>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</si>
  <si>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</si>
  <si>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</si>
  <si>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</si>
  <si>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</si>
  <si>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</si>
  <si>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</si>
  <si>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</si>
  <si>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</si>
  <si>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</si>
  <si>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</si>
  <si>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</si>
  <si>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</si>
  <si>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</si>
  <si>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</si>
  <si>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</si>
  <si>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</si>
  <si>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</si>
  <si>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</si>
  <si>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</si>
  <si>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</si>
  <si>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</si>
  <si>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</si>
  <si>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</si>
  <si>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</si>
  <si>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</si>
  <si>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</si>
  <si>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</si>
  <si>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</si>
  <si>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</si>
  <si>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</si>
  <si>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</si>
  <si>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</si>
  <si>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</si>
  <si>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</si>
  <si>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</si>
  <si>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</si>
  <si>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</si>
  <si>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</si>
  <si>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</si>
  <si>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</si>
  <si>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</si>
  <si>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</si>
  <si>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</si>
  <si>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</si>
  <si>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</si>
  <si>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</si>
  <si>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</si>
  <si>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</si>
  <si>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</si>
  <si>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</si>
  <si>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</si>
  <si>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</si>
  <si>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</si>
  <si>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</si>
  <si>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</si>
  <si>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</si>
  <si>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</si>
  <si>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</si>
  <si>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</si>
  <si>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</si>
  <si>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</si>
  <si>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</si>
  <si>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</si>
  <si>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</si>
  <si>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</si>
  <si>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</si>
  <si>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</si>
  <si>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</si>
  <si>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</si>
  <si>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</si>
  <si>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</si>
  <si>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</si>
  <si>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</si>
  <si>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</si>
  <si>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</si>
  <si>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</si>
  <si>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</si>
  <si>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</si>
  <si>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</si>
  <si>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</si>
  <si>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</si>
  <si>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</si>
  <si>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</si>
  <si>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</si>
  <si>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</si>
  <si>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</si>
  <si>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</si>
  <si>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</si>
  <si>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</si>
  <si>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</si>
  <si>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</si>
  <si>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</si>
  <si>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</si>
  <si>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</si>
  <si>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</si>
  <si>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</si>
  <si>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</si>
  <si>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</si>
  <si>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</si>
  <si>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</si>
  <si>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</si>
  <si>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</si>
  <si>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</si>
  <si>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</si>
  <si>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</si>
  <si>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</si>
  <si>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</si>
  <si>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</si>
  <si>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</si>
  <si>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</si>
  <si>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</si>
  <si>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</si>
  <si>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</si>
  <si>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</si>
  <si>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</si>
  <si>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</si>
  <si>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</si>
  <si>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</si>
  <si>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</si>
  <si>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</si>
  <si>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</si>
  <si>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</si>
  <si>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</si>
  <si>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</si>
  <si>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</si>
  <si>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</si>
  <si>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</si>
  <si>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</si>
  <si>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</si>
  <si>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</si>
  <si>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</si>
  <si>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</si>
  <si>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</si>
  <si>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</si>
  <si>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</si>
  <si>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</si>
  <si>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</si>
  <si>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</si>
  <si>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</si>
  <si>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</si>
  <si>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</si>
  <si>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</si>
  <si>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</si>
  <si>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</si>
  <si>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</si>
  <si>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</si>
  <si>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</si>
  <si>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</si>
  <si>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</si>
  <si>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</si>
  <si>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</si>
  <si>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</si>
  <si>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</si>
  <si>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</si>
  <si>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</si>
  <si>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</si>
  <si>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</si>
  <si>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</si>
  <si>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</si>
  <si>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</si>
  <si>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</si>
  <si>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</si>
  <si>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</si>
  <si>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</si>
  <si>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</si>
  <si>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</si>
  <si>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</si>
  <si>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</si>
  <si>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</si>
  <si>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</si>
  <si>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</si>
  <si>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</si>
  <si>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</si>
  <si>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</si>
  <si>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</si>
  <si>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</si>
  <si>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</si>
  <si>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</si>
  <si>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</si>
  <si>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</si>
  <si>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</si>
  <si>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</si>
  <si>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</si>
  <si>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</si>
  <si>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</si>
  <si>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</si>
  <si>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</si>
  <si>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</si>
  <si>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</si>
  <si>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</si>
  <si>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</si>
  <si>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</si>
  <si>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</si>
  <si>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</si>
  <si>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</si>
  <si>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</si>
  <si>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</si>
  <si>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</si>
  <si>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</si>
  <si>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</si>
  <si>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</si>
  <si>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</si>
  <si>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</si>
  <si>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</si>
  <si>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</si>
  <si>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</si>
  <si>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</si>
  <si>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</si>
  <si>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</si>
  <si>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</si>
  <si>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</si>
  <si>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</si>
  <si>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</si>
  <si>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</si>
  <si>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</si>
  <si>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</si>
  <si>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</si>
  <si>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</si>
  <si>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</si>
  <si>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</si>
  <si>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</si>
  <si>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</si>
  <si>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</si>
  <si>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</si>
  <si>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</si>
  <si>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</si>
  <si>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</si>
  <si>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</si>
  <si>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</si>
  <si>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</si>
  <si>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</si>
  <si>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</si>
  <si>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</si>
  <si>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</si>
  <si>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</si>
  <si>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</si>
  <si>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</si>
  <si>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</si>
  <si>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</si>
  <si>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</si>
  <si>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</si>
  <si>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</si>
  <si>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</si>
  <si>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</si>
  <si>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</si>
  <si>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</si>
  <si>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</si>
  <si>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</si>
  <si>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</si>
  <si>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</si>
  <si>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</si>
  <si>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</si>
  <si>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</si>
  <si>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</si>
  <si>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</si>
  <si>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</si>
  <si>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</si>
  <si>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</si>
  <si>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</si>
  <si>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</si>
  <si>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</si>
  <si>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</si>
  <si>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</si>
  <si>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</si>
  <si>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</si>
  <si>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</si>
  <si>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</si>
  <si>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</si>
  <si>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</si>
  <si>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</si>
  <si>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</si>
  <si>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</si>
  <si>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</si>
  <si>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</si>
  <si>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</si>
  <si>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</si>
  <si>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</si>
  <si>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</si>
  <si>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</si>
  <si>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</si>
  <si>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</si>
  <si>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</si>
  <si>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</si>
  <si>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</si>
  <si>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</si>
  <si>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</si>
  <si>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</si>
  <si>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</si>
  <si>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</si>
  <si>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</si>
  <si>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</si>
  <si>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</si>
  <si>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</si>
  <si>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</si>
  <si>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</si>
  <si>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</si>
  <si>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</si>
  <si>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</si>
  <si>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</si>
  <si>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</si>
  <si>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</si>
  <si>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</si>
  <si>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</si>
  <si>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</si>
  <si>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</si>
  <si>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</si>
  <si>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</si>
  <si>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</si>
  <si>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</si>
  <si>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</si>
  <si>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</si>
  <si>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</si>
  <si>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</si>
  <si>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</si>
  <si>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</si>
  <si>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</si>
  <si>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</si>
  <si>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</si>
  <si>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</si>
  <si>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</si>
  <si>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</si>
  <si>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</si>
  <si>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</si>
  <si>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</si>
  <si>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</si>
  <si>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</si>
  <si>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</si>
  <si>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</si>
  <si>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</si>
  <si>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</si>
  <si>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</si>
  <si>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</si>
  <si>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</si>
  <si>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</si>
  <si>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</si>
  <si>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</si>
  <si>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</si>
  <si>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</si>
  <si>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</si>
  <si>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</si>
  <si>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</si>
  <si>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</si>
  <si>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</si>
  <si>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</si>
  <si>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</si>
  <si>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</si>
  <si>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</si>
  <si>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</si>
  <si>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</si>
  <si>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</si>
  <si>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</si>
  <si>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</si>
  <si>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</si>
  <si>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</si>
  <si>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</si>
  <si>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</si>
  <si>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</si>
  <si>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</si>
  <si>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</si>
  <si>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</si>
  <si>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</si>
  <si>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</si>
  <si>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</si>
  <si>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</si>
  <si>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</si>
  <si>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</si>
  <si>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</si>
  <si>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</si>
  <si>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</si>
  <si>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</si>
  <si>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</si>
  <si>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</si>
  <si>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</si>
  <si>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</si>
  <si>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</si>
  <si>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</si>
  <si>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</si>
  <si>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</si>
  <si>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</si>
  <si>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</si>
  <si>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</si>
  <si>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</si>
  <si>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</si>
  <si>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</si>
  <si>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</si>
  <si>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</si>
  <si>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</si>
  <si>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</si>
  <si>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</si>
  <si>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</si>
  <si>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</si>
  <si>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</si>
  <si>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</si>
  <si>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</si>
  <si>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</si>
  <si>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</si>
  <si>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</si>
  <si>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</si>
  <si>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</si>
  <si>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</si>
  <si>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</si>
  <si>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</si>
  <si>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</si>
  <si>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</si>
  <si>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</si>
  <si>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</si>
  <si>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</si>
  <si>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</si>
  <si>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</si>
  <si>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</si>
  <si>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</si>
  <si>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</si>
  <si>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</si>
  <si>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</si>
  <si>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</si>
  <si>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</si>
  <si>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</si>
  <si>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</si>
  <si>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</si>
  <si>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</si>
  <si>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</si>
  <si>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</si>
  <si>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</si>
  <si>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</si>
  <si>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</si>
  <si>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</si>
  <si>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</si>
  <si>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</si>
  <si>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</si>
  <si>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</si>
  <si>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</si>
  <si>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</si>
  <si>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</si>
  <si>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</si>
  <si>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</si>
  <si>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</si>
  <si>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</si>
  <si>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</si>
  <si>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</si>
  <si>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</si>
  <si>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</si>
  <si>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</si>
  <si>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</si>
  <si>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</si>
  <si>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</si>
  <si>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</si>
  <si>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</si>
  <si>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</si>
  <si>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</si>
  <si>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</si>
  <si>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</si>
  <si>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</si>
  <si>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</si>
  <si>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</si>
  <si>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</si>
  <si>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</si>
  <si>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</si>
  <si>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</si>
  <si>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</si>
  <si>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</si>
  <si>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</si>
  <si>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</si>
  <si>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</si>
  <si>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</si>
  <si>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</si>
  <si>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</si>
  <si>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</si>
  <si>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</si>
  <si>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</si>
  <si>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</si>
  <si>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</si>
  <si>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</si>
  <si>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</si>
  <si>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</si>
  <si>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</si>
  <si>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</si>
  <si>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</si>
  <si>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</si>
  <si>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</si>
  <si>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</si>
  <si>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</si>
  <si>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</si>
  <si>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</si>
  <si>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</si>
  <si>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</si>
  <si>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</si>
  <si>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</si>
  <si>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</si>
  <si>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</si>
  <si>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</si>
  <si>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</si>
  <si>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</si>
  <si>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</si>
  <si>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</si>
  <si>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</si>
  <si>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</si>
  <si>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</si>
  <si>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</si>
  <si>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</si>
  <si>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</si>
  <si>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</si>
  <si>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</si>
  <si>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</si>
  <si>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</si>
  <si>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</si>
  <si>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</si>
  <si>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</si>
  <si>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</si>
  <si>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</si>
  <si>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</si>
  <si>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</si>
  <si>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</si>
  <si>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</si>
  <si>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</si>
  <si>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</si>
  <si>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</si>
  <si>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</si>
  <si>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</si>
  <si>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</si>
  <si>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</si>
  <si>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</si>
  <si>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</si>
  <si>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</si>
  <si>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</si>
  <si>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</si>
  <si>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</si>
  <si>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</si>
  <si>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</si>
  <si>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</si>
  <si>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</si>
  <si>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</si>
  <si>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</si>
  <si>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</si>
  <si>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</si>
  <si>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</si>
  <si>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</si>
  <si>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</si>
  <si>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</si>
  <si>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</si>
  <si>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</si>
  <si>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</si>
  <si>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</si>
  <si>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</si>
  <si>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</si>
  <si>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</si>
  <si>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</si>
  <si>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</si>
  <si>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</si>
  <si>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</si>
  <si>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</si>
  <si>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</si>
  <si>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</si>
  <si>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</si>
  <si>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</si>
  <si>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</si>
  <si>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</si>
  <si>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</si>
  <si>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</si>
  <si>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</si>
  <si>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</si>
  <si>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</si>
  <si>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</si>
  <si>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</si>
  <si>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</si>
  <si>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</si>
  <si>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</si>
  <si>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</si>
  <si>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</si>
  <si>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</si>
  <si>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</si>
  <si>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</si>
  <si>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</si>
  <si>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</si>
  <si>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</si>
  <si>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</si>
  <si>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</si>
  <si>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</si>
  <si>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</si>
  <si>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</si>
  <si>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</si>
  <si>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</si>
  <si>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</si>
  <si>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</si>
  <si>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</si>
  <si>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</si>
  <si>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</si>
  <si>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</si>
  <si>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</si>
  <si>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</si>
  <si>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</si>
  <si>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</si>
  <si>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</si>
  <si>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</si>
  <si>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</si>
  <si>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</si>
  <si>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</si>
  <si>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</si>
  <si>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</si>
  <si>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</si>
  <si>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</si>
  <si>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</si>
  <si>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</si>
  <si>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</si>
  <si>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</si>
  <si>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</si>
  <si>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</si>
  <si>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</si>
  <si>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</si>
  <si>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</si>
  <si>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</si>
  <si>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</si>
  <si>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</si>
  <si>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</si>
  <si>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</si>
  <si>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</si>
  <si>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</si>
  <si>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</si>
  <si>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</si>
  <si>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</si>
  <si>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</si>
  <si>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</si>
  <si>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</si>
  <si>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</si>
  <si>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</si>
  <si>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</si>
  <si>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</si>
  <si>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</si>
  <si>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</si>
  <si>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</si>
  <si>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</si>
  <si>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</si>
  <si>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</si>
  <si>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</si>
  <si>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</si>
  <si>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</si>
  <si>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</si>
  <si>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</si>
  <si>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</si>
  <si>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</si>
  <si>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</si>
  <si>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</si>
  <si>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</si>
  <si>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</si>
  <si>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</si>
  <si>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</si>
  <si>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</si>
  <si>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</si>
  <si>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</si>
  <si>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</si>
  <si>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</si>
  <si>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</si>
  <si>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</si>
  <si>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</si>
  <si>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</si>
  <si>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</si>
  <si>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</si>
  <si>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</si>
  <si>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</si>
  <si>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</si>
  <si>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</si>
  <si>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</si>
  <si>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</si>
  <si>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</si>
  <si>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</si>
  <si>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</si>
  <si>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</si>
  <si>
    <t>2022 január</t>
  </si>
  <si>
    <t>Jan
2022</t>
  </si>
  <si>
    <t>2022 február</t>
  </si>
  <si>
    <t>Febr 
2022</t>
  </si>
  <si>
    <t>2022 március</t>
  </si>
  <si>
    <t>March 2022</t>
  </si>
  <si>
    <t>2022 április</t>
  </si>
  <si>
    <t>April
2022</t>
  </si>
  <si>
    <t>2022 május</t>
  </si>
  <si>
    <t>May
2022</t>
  </si>
  <si>
    <t>2022 június</t>
  </si>
  <si>
    <t>June 
2022</t>
  </si>
  <si>
    <t>2022
július</t>
  </si>
  <si>
    <t>July
2022</t>
  </si>
  <si>
    <t>2022
augusztus</t>
  </si>
  <si>
    <t>August
2022</t>
  </si>
  <si>
    <t>2022
szeptember</t>
  </si>
  <si>
    <t>Sept
2022</t>
  </si>
  <si>
    <t>2022
október</t>
  </si>
  <si>
    <t>Oct
2022</t>
  </si>
  <si>
    <t>2022
november</t>
  </si>
  <si>
    <t>Nov
2022</t>
  </si>
  <si>
    <t>2022
december</t>
  </si>
  <si>
    <t>Dec
2022</t>
  </si>
  <si>
    <t>2022
január-február</t>
  </si>
  <si>
    <t>Jan-Febr 2022</t>
  </si>
  <si>
    <t>2022
január-március</t>
  </si>
  <si>
    <t>Jan-March 2022</t>
  </si>
  <si>
    <t>2022
január-április</t>
  </si>
  <si>
    <t>Jan-April 2022</t>
  </si>
  <si>
    <t>2022
január-május</t>
  </si>
  <si>
    <t>Jan-May 2022</t>
  </si>
  <si>
    <t>2022
január-június</t>
  </si>
  <si>
    <t>Jan-June 2022</t>
  </si>
  <si>
    <t>2022
január-július</t>
  </si>
  <si>
    <t>Jan-July 2022</t>
  </si>
  <si>
    <t>2022
január-augusztus</t>
  </si>
  <si>
    <t>Jan-August 2022</t>
  </si>
  <si>
    <t>2022
január-szeptember</t>
  </si>
  <si>
    <t>Jan-Sept 2022</t>
  </si>
  <si>
    <t>2022
január-október</t>
  </si>
  <si>
    <t>Jan-Oct
2022</t>
  </si>
  <si>
    <t>2022
január-november</t>
  </si>
  <si>
    <t>Jan-Nov
2022</t>
  </si>
  <si>
    <t>2022
január-december</t>
  </si>
  <si>
    <t>Jan-Dec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</si>
</sst>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3" fontId="14" fillId="0" borderId="18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2"/>
  <sheetViews>
    <sheetView tabSelected="1" view="pageBreakPreview" zoomScale="70" zoomScaleNormal="100" zoomScaleSheetLayoutView="70" workbookViewId="0">
      <pane xSplit="3" ySplit="4" topLeftCell="FO17" activePane="bottomRight" state="frozen"/>
      <selection pane="topRight" activeCell="D1" sqref="D1"/>
      <selection pane="bottomLeft" activeCell="A5" sqref="A5"/>
      <selection pane="bottomRight" activeCell="FU23" sqref="FU23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9" width="12.7109375" style="2" customWidth="1"/>
    <col min="180" max="180" width="13.7109375" style="2" customWidth="1"/>
    <col min="181" max="183" width="12.7109375" style="2" customWidth="1"/>
    <col min="184" max="16384" width="8.85546875" style="2"/>
  </cols>
  <sheetData>
    <row r="1" spans="1:183" ht="22.15" customHeight="1" x14ac:dyDescent="0.2">
      <c r="A1" s="42" t="s">
        <v>0</v>
      </c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33"/>
    </row>
    <row r="2" spans="1:183" ht="42.6" customHeight="1" x14ac:dyDescent="0.2">
      <c r="A2" s="44" t="s">
        <v>1</v>
      </c>
      <c r="B2" s="45"/>
      <c r="C2" s="3" t="s">
        <v>2</v>
      </c>
      <c r="D2" s="36" t="s">
        <v>3</v>
      </c>
      <c r="E2" s="37"/>
      <c r="F2" s="37"/>
      <c r="G2" s="37"/>
      <c r="H2" s="37"/>
      <c r="I2" s="37"/>
      <c r="J2" s="36" t="s">
        <v>3</v>
      </c>
      <c r="K2" s="37"/>
      <c r="L2" s="37"/>
      <c r="M2" s="37"/>
      <c r="N2" s="37"/>
      <c r="O2" s="37"/>
      <c r="P2" s="36" t="s">
        <v>3</v>
      </c>
      <c r="Q2" s="37"/>
      <c r="R2" s="37"/>
      <c r="S2" s="37"/>
      <c r="T2" s="37"/>
      <c r="U2" s="37"/>
      <c r="V2" s="36" t="s">
        <v>3</v>
      </c>
      <c r="W2" s="37"/>
      <c r="X2" s="37"/>
      <c r="Y2" s="37"/>
      <c r="Z2" s="37"/>
      <c r="AA2" s="37"/>
      <c r="AB2" s="36" t="s">
        <v>3</v>
      </c>
      <c r="AC2" s="37"/>
      <c r="AD2" s="37"/>
      <c r="AE2" s="37"/>
      <c r="AF2" s="37"/>
      <c r="AG2" s="37"/>
      <c r="AH2" s="36" t="s">
        <v>3</v>
      </c>
      <c r="AI2" s="37"/>
      <c r="AJ2" s="37"/>
      <c r="AK2" s="37"/>
      <c r="AL2" s="37"/>
      <c r="AM2" s="37"/>
      <c r="AN2" s="36" t="s">
        <v>3</v>
      </c>
      <c r="AO2" s="37"/>
      <c r="AP2" s="37"/>
      <c r="AQ2" s="37"/>
      <c r="AR2" s="37"/>
      <c r="AS2" s="37"/>
      <c r="AT2" s="36" t="s">
        <v>3</v>
      </c>
      <c r="AU2" s="37"/>
      <c r="AV2" s="37"/>
      <c r="AW2" s="37"/>
      <c r="AX2" s="37"/>
      <c r="AY2" s="37"/>
      <c r="AZ2" s="36" t="s">
        <v>3</v>
      </c>
      <c r="BA2" s="37"/>
      <c r="BB2" s="37"/>
      <c r="BC2" s="37"/>
      <c r="BD2" s="37"/>
      <c r="BE2" s="37"/>
      <c r="BF2" s="36" t="s">
        <v>3</v>
      </c>
      <c r="BG2" s="37"/>
      <c r="BH2" s="37"/>
      <c r="BI2" s="37"/>
      <c r="BJ2" s="37"/>
      <c r="BK2" s="37"/>
      <c r="BL2" s="36" t="s">
        <v>3</v>
      </c>
      <c r="BM2" s="37"/>
      <c r="BN2" s="37"/>
      <c r="BO2" s="37"/>
      <c r="BP2" s="37"/>
      <c r="BQ2" s="37"/>
      <c r="BR2" s="36" t="s">
        <v>3</v>
      </c>
      <c r="BS2" s="37"/>
      <c r="BT2" s="37"/>
      <c r="BU2" s="37"/>
      <c r="BV2" s="37"/>
      <c r="BW2" s="40"/>
      <c r="BX2" s="36" t="s">
        <v>3</v>
      </c>
      <c r="BY2" s="37"/>
      <c r="BZ2" s="37"/>
      <c r="CA2" s="37"/>
      <c r="CB2" s="37"/>
      <c r="CC2" s="37"/>
      <c r="CD2" s="36" t="s">
        <v>3</v>
      </c>
      <c r="CE2" s="37"/>
      <c r="CF2" s="37"/>
      <c r="CG2" s="37"/>
      <c r="CH2" s="37"/>
      <c r="CI2" s="37"/>
      <c r="CJ2" s="36" t="s">
        <v>3</v>
      </c>
      <c r="CK2" s="37"/>
      <c r="CL2" s="37"/>
      <c r="CM2" s="37"/>
      <c r="CN2" s="37"/>
      <c r="CO2" s="37"/>
      <c r="CP2" s="36" t="s">
        <v>3</v>
      </c>
      <c r="CQ2" s="37"/>
      <c r="CR2" s="37"/>
      <c r="CS2" s="37"/>
      <c r="CT2" s="37"/>
      <c r="CU2" s="37"/>
      <c r="CV2" s="36" t="s">
        <v>3</v>
      </c>
      <c r="CW2" s="37"/>
      <c r="CX2" s="37"/>
      <c r="CY2" s="37"/>
      <c r="CZ2" s="37"/>
      <c r="DA2" s="37"/>
      <c r="DB2" s="36" t="s">
        <v>3</v>
      </c>
      <c r="DC2" s="37"/>
      <c r="DD2" s="37"/>
      <c r="DE2" s="37"/>
      <c r="DF2" s="37"/>
      <c r="DG2" s="37"/>
      <c r="DH2" s="36" t="s">
        <v>3</v>
      </c>
      <c r="DI2" s="37"/>
      <c r="DJ2" s="37"/>
      <c r="DK2" s="37"/>
      <c r="DL2" s="37"/>
      <c r="DM2" s="37"/>
      <c r="DN2" s="36" t="s">
        <v>3</v>
      </c>
      <c r="DO2" s="37"/>
      <c r="DP2" s="37"/>
      <c r="DQ2" s="37"/>
      <c r="DR2" s="37"/>
      <c r="DS2" s="37"/>
      <c r="DT2" s="36" t="s">
        <v>3</v>
      </c>
      <c r="DU2" s="37"/>
      <c r="DV2" s="37"/>
      <c r="DW2" s="37"/>
      <c r="DX2" s="37"/>
      <c r="DY2" s="37"/>
      <c r="DZ2" s="36" t="s">
        <v>3</v>
      </c>
      <c r="EA2" s="37"/>
      <c r="EB2" s="37"/>
      <c r="EC2" s="37"/>
      <c r="ED2" s="37"/>
      <c r="EE2" s="37"/>
      <c r="EF2" s="36" t="s">
        <v>3</v>
      </c>
      <c r="EG2" s="37"/>
      <c r="EH2" s="37"/>
      <c r="EI2" s="37"/>
      <c r="EJ2" s="37"/>
      <c r="EK2" s="37"/>
      <c r="EL2" s="36" t="s">
        <v>3</v>
      </c>
      <c r="EM2" s="37"/>
      <c r="EN2" s="37"/>
      <c r="EO2" s="37"/>
      <c r="EP2" s="37"/>
      <c r="EQ2" s="37"/>
      <c r="ER2" s="36" t="s">
        <v>3</v>
      </c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40"/>
      <c r="FD2" s="36" t="s">
        <v>3</v>
      </c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6" t="s">
        <v>3</v>
      </c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40"/>
    </row>
    <row r="3" spans="1:183" ht="37.9" customHeight="1" x14ac:dyDescent="0.2">
      <c r="A3" s="50" t="s">
        <v>4</v>
      </c>
      <c r="B3" s="51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  <c r="FP3" s="5" t="s">
        <v>668</v>
      </c>
      <c r="FQ3" s="5" t="s">
        <v>670</v>
      </c>
      <c r="FR3" s="5" t="s">
        <v>672</v>
      </c>
      <c r="FS3" s="5" t="s">
        <v>674</v>
      </c>
      <c r="FT3" s="5" t="s">
        <v>676</v>
      </c>
      <c r="FU3" s="5" t="s">
        <v>678</v>
      </c>
      <c r="FV3" s="5" t="s">
        <v>680</v>
      </c>
      <c r="FW3" s="5" t="s">
        <v>682</v>
      </c>
      <c r="FX3" s="5" t="s">
        <v>684</v>
      </c>
      <c r="FY3" s="5" t="s">
        <v>686</v>
      </c>
      <c r="FZ3" s="5" t="s">
        <v>688</v>
      </c>
      <c r="GA3" s="5" t="s">
        <v>690</v>
      </c>
    </row>
    <row r="4" spans="1:183" ht="33" customHeight="1" x14ac:dyDescent="0.2">
      <c r="A4" s="52" t="s">
        <v>65</v>
      </c>
      <c r="B4" s="51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  <c r="FP4" s="8" t="s">
        <v>669</v>
      </c>
      <c r="FQ4" s="7" t="s">
        <v>671</v>
      </c>
      <c r="FR4" s="7" t="s">
        <v>673</v>
      </c>
      <c r="FS4" s="7" t="s">
        <v>675</v>
      </c>
      <c r="FT4" s="7" t="s">
        <v>677</v>
      </c>
      <c r="FU4" s="7" t="s">
        <v>679</v>
      </c>
      <c r="FV4" s="7" t="s">
        <v>681</v>
      </c>
      <c r="FW4" s="7" t="s">
        <v>683</v>
      </c>
      <c r="FX4" s="7" t="s">
        <v>685</v>
      </c>
      <c r="FY4" s="7" t="s">
        <v>687</v>
      </c>
      <c r="FZ4" s="8" t="s">
        <v>689</v>
      </c>
      <c r="GA4" s="8" t="s">
        <v>691</v>
      </c>
    </row>
    <row r="5" spans="1:183" ht="31.15" customHeight="1" x14ac:dyDescent="0.2">
      <c r="A5" s="53" t="s">
        <v>126</v>
      </c>
      <c r="B5" s="47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>
        <v>2068700.6637229994</v>
      </c>
      <c r="FM5" s="10">
        <v>2089120.4278980047</v>
      </c>
      <c r="FN5" s="10">
        <v>2189589.5564619973</v>
      </c>
      <c r="FO5" s="10">
        <v>2827153.932585001</v>
      </c>
      <c r="FP5" s="10">
        <v>2774721.2608059999</v>
      </c>
      <c r="FQ5" s="10">
        <v>1855357.0116990004</v>
      </c>
      <c r="FR5" s="10">
        <v>2427526.9199679997</v>
      </c>
      <c r="FS5" s="10">
        <v>2766979.5546129998</v>
      </c>
      <c r="FT5" s="10">
        <v>2376064.8012949992</v>
      </c>
      <c r="FU5" s="10">
        <v>2223960.1841709986</v>
      </c>
      <c r="FV5" s="10"/>
      <c r="FW5" s="10"/>
      <c r="FX5" s="10"/>
      <c r="FY5" s="10"/>
      <c r="FZ5" s="10"/>
      <c r="GA5" s="10"/>
    </row>
    <row r="6" spans="1:183" ht="33.6" customHeight="1" x14ac:dyDescent="0.2">
      <c r="A6" s="53" t="s">
        <v>128</v>
      </c>
      <c r="B6" s="47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>
        <v>2459999.3332400024</v>
      </c>
      <c r="FM6" s="10">
        <v>2719263.6720799953</v>
      </c>
      <c r="FN6" s="10">
        <v>3198688.8501480073</v>
      </c>
      <c r="FO6" s="10">
        <v>3997362.9522849992</v>
      </c>
      <c r="FP6" s="10">
        <v>2623429.6607940001</v>
      </c>
      <c r="FQ6" s="10">
        <v>3440306.9713399997</v>
      </c>
      <c r="FR6" s="10">
        <v>3303261.9229710009</v>
      </c>
      <c r="FS6" s="10">
        <v>3093145.2089179978</v>
      </c>
      <c r="FT6" s="10">
        <v>2477506.9291590005</v>
      </c>
      <c r="FU6" s="10">
        <v>2379211.1737690009</v>
      </c>
      <c r="FV6" s="10"/>
      <c r="FW6" s="10"/>
      <c r="FX6" s="10"/>
      <c r="FY6" s="10"/>
      <c r="FZ6" s="10"/>
      <c r="GA6" s="10"/>
    </row>
    <row r="7" spans="1:183" ht="31.5" customHeight="1" thickBot="1" x14ac:dyDescent="0.25">
      <c r="A7" s="54" t="s">
        <v>129</v>
      </c>
      <c r="B7" s="55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>
        <v>-391298.669517003</v>
      </c>
      <c r="FM7" s="29">
        <v>-630143.24418199062</v>
      </c>
      <c r="FN7" s="29">
        <v>-1009099.2936860099</v>
      </c>
      <c r="FO7" s="29">
        <v>-1170209.0196999982</v>
      </c>
      <c r="FP7" s="29">
        <v>151291.60001199972</v>
      </c>
      <c r="FQ7" s="29">
        <v>-1584949.9596409993</v>
      </c>
      <c r="FR7" s="29">
        <v>-875735.00300300121</v>
      </c>
      <c r="FS7" s="29">
        <v>-326165.654304998</v>
      </c>
      <c r="FT7" s="29">
        <v>-101442.12786400132</v>
      </c>
      <c r="FU7" s="29">
        <v>-155250.98959800228</v>
      </c>
      <c r="FV7" s="29"/>
      <c r="FW7" s="29"/>
      <c r="FX7" s="29"/>
      <c r="FY7" s="29"/>
      <c r="FZ7" s="29"/>
      <c r="GA7" s="29"/>
    </row>
    <row r="8" spans="1:183" ht="33" customHeight="1" thickTop="1" x14ac:dyDescent="0.2">
      <c r="A8" s="56" t="s">
        <v>130</v>
      </c>
      <c r="B8" s="57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>
        <v>391298.669517003</v>
      </c>
      <c r="FM8" s="30">
        <v>630143.24418199062</v>
      </c>
      <c r="FN8" s="30">
        <v>1009099.2936860099</v>
      </c>
      <c r="FO8" s="30">
        <v>1170209.0196999982</v>
      </c>
      <c r="FP8" s="30">
        <v>-151291.60001199972</v>
      </c>
      <c r="FQ8" s="30">
        <v>1584949.9596409993</v>
      </c>
      <c r="FR8" s="30">
        <v>875735.00300300121</v>
      </c>
      <c r="FS8" s="30">
        <v>326165.654304998</v>
      </c>
      <c r="FT8" s="30">
        <v>101442.12786400132</v>
      </c>
      <c r="FU8" s="30">
        <v>155250.98959800228</v>
      </c>
      <c r="FV8" s="30"/>
      <c r="FW8" s="30"/>
      <c r="FX8" s="30"/>
      <c r="FY8" s="30"/>
      <c r="FZ8" s="30"/>
      <c r="GA8" s="30"/>
    </row>
    <row r="9" spans="1:183" ht="31.15" customHeight="1" x14ac:dyDescent="0.2">
      <c r="A9" s="46" t="s">
        <v>131</v>
      </c>
      <c r="B9" s="47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>
        <v>1596126</v>
      </c>
      <c r="FM9" s="10">
        <v>-3730</v>
      </c>
      <c r="FN9" s="10">
        <v>-29572</v>
      </c>
      <c r="FO9" s="10">
        <v>59552</v>
      </c>
      <c r="FP9" s="10">
        <v>-2310</v>
      </c>
      <c r="FQ9" s="10">
        <v>203912</v>
      </c>
      <c r="FR9" s="10">
        <v>49286</v>
      </c>
      <c r="FS9" s="10">
        <v>0</v>
      </c>
      <c r="FT9" s="10">
        <v>-7723</v>
      </c>
      <c r="FU9" s="10">
        <v>1015985</v>
      </c>
      <c r="FV9" s="10"/>
      <c r="FW9" s="10"/>
      <c r="FX9" s="10"/>
      <c r="FY9" s="10"/>
      <c r="FZ9" s="10"/>
      <c r="GA9" s="10"/>
    </row>
    <row r="10" spans="1:183" ht="37.15" customHeight="1" x14ac:dyDescent="0.2">
      <c r="A10" s="53" t="s">
        <v>132</v>
      </c>
      <c r="B10" s="47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>
        <v>455329</v>
      </c>
      <c r="FM10" s="10">
        <v>-186932</v>
      </c>
      <c r="FN10" s="10">
        <v>228096</v>
      </c>
      <c r="FO10" s="10">
        <v>370142</v>
      </c>
      <c r="FP10" s="10">
        <v>213124</v>
      </c>
      <c r="FQ10" s="10">
        <v>776002</v>
      </c>
      <c r="FR10" s="10">
        <v>368332</v>
      </c>
      <c r="FS10" s="10">
        <v>308604</v>
      </c>
      <c r="FT10" s="10">
        <v>248616</v>
      </c>
      <c r="FU10" s="10">
        <v>-425934</v>
      </c>
      <c r="FV10" s="10"/>
      <c r="FW10" s="10"/>
      <c r="FX10" s="10"/>
      <c r="FY10" s="10"/>
      <c r="FZ10" s="10"/>
      <c r="GA10" s="10"/>
    </row>
    <row r="11" spans="1:183" ht="34.15" customHeight="1" x14ac:dyDescent="0.2">
      <c r="A11" s="46" t="s">
        <v>133</v>
      </c>
      <c r="B11" s="47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>
        <v>302137</v>
      </c>
      <c r="FM11" s="10">
        <v>-157389</v>
      </c>
      <c r="FN11" s="10">
        <v>82215</v>
      </c>
      <c r="FO11" s="10">
        <v>228823</v>
      </c>
      <c r="FP11" s="10">
        <v>-128673</v>
      </c>
      <c r="FQ11" s="10">
        <v>612447</v>
      </c>
      <c r="FR11" s="10">
        <v>445490</v>
      </c>
      <c r="FS11" s="10">
        <v>59959</v>
      </c>
      <c r="FT11" s="10">
        <v>298196</v>
      </c>
      <c r="FU11" s="10">
        <v>-281272</v>
      </c>
      <c r="FV11" s="10"/>
      <c r="FW11" s="10"/>
      <c r="FX11" s="10"/>
      <c r="FY11" s="10"/>
      <c r="FZ11" s="10"/>
      <c r="GA11" s="10"/>
    </row>
    <row r="12" spans="1:183" ht="38.450000000000003" customHeight="1" x14ac:dyDescent="0.2">
      <c r="A12" s="46" t="s">
        <v>134</v>
      </c>
      <c r="B12" s="47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>
        <v>153192</v>
      </c>
      <c r="FM12" s="10">
        <v>-29543</v>
      </c>
      <c r="FN12" s="10">
        <v>145881</v>
      </c>
      <c r="FO12" s="10">
        <v>141319</v>
      </c>
      <c r="FP12" s="10">
        <v>341797</v>
      </c>
      <c r="FQ12" s="10">
        <v>163555</v>
      </c>
      <c r="FR12" s="10">
        <v>-77158</v>
      </c>
      <c r="FS12" s="10">
        <v>248645</v>
      </c>
      <c r="FT12" s="10">
        <v>-49580</v>
      </c>
      <c r="FU12" s="10">
        <v>-144662</v>
      </c>
      <c r="FV12" s="10"/>
      <c r="FW12" s="10"/>
      <c r="FX12" s="10"/>
      <c r="FY12" s="10"/>
      <c r="FZ12" s="10"/>
      <c r="GA12" s="10"/>
    </row>
    <row r="13" spans="1:183" ht="39" customHeight="1" x14ac:dyDescent="0.2">
      <c r="A13" s="58" t="s">
        <v>135</v>
      </c>
      <c r="B13" s="59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/>
      <c r="FW13" s="10"/>
      <c r="FX13" s="10"/>
      <c r="FY13" s="10"/>
      <c r="FZ13" s="10"/>
      <c r="GA13" s="10"/>
    </row>
    <row r="14" spans="1:183" ht="31.5" customHeight="1" x14ac:dyDescent="0.2">
      <c r="A14" s="46" t="s">
        <v>136</v>
      </c>
      <c r="B14" s="47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>
        <v>-1660156.330482997</v>
      </c>
      <c r="FM14" s="10">
        <v>820805.24418199062</v>
      </c>
      <c r="FN14" s="10">
        <v>810575.29368600994</v>
      </c>
      <c r="FO14" s="10">
        <v>740515.0196999982</v>
      </c>
      <c r="FP14" s="10">
        <v>-362105.60001199972</v>
      </c>
      <c r="FQ14" s="10">
        <v>605035.95964099932</v>
      </c>
      <c r="FR14" s="10">
        <v>458117.00300300121</v>
      </c>
      <c r="FS14" s="10">
        <v>17561.654304997995</v>
      </c>
      <c r="FT14" s="10">
        <v>-139450.87213599868</v>
      </c>
      <c r="FU14" s="10">
        <v>-434800.01040199772</v>
      </c>
      <c r="FV14" s="10"/>
      <c r="FW14" s="10"/>
      <c r="FX14" s="10"/>
      <c r="FY14" s="10"/>
      <c r="FZ14" s="10"/>
      <c r="GA14" s="10"/>
    </row>
    <row r="15" spans="1:183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L15:FM15" si="1">FL9+FL10+FL14-FL8</f>
        <v>0</v>
      </c>
      <c r="FM15" s="20">
        <f t="shared" si="1"/>
        <v>0</v>
      </c>
      <c r="FN15" s="20">
        <v>0</v>
      </c>
      <c r="FO15" s="20">
        <v>0</v>
      </c>
      <c r="FP15" s="34">
        <f t="shared" ref="FP15" si="2">FP9+FP10+FP14-FP8</f>
        <v>0</v>
      </c>
      <c r="FQ15" s="34">
        <f>FQ9+FQ10+FQ14-FQ8</f>
        <v>0</v>
      </c>
      <c r="FR15" s="34">
        <v>0</v>
      </c>
      <c r="FS15" s="34">
        <v>0</v>
      </c>
      <c r="FT15" s="34">
        <v>0</v>
      </c>
      <c r="FU15" s="34">
        <v>0</v>
      </c>
      <c r="FV15" s="34">
        <v>0</v>
      </c>
      <c r="FW15" s="34">
        <v>0</v>
      </c>
      <c r="FX15" s="34">
        <f t="shared" ref="FX15:FY15" si="3">FX9+FX10+FX14-FX8</f>
        <v>0</v>
      </c>
      <c r="FY15" s="34">
        <f t="shared" si="3"/>
        <v>0</v>
      </c>
      <c r="FZ15" s="34">
        <v>0</v>
      </c>
      <c r="GA15" s="35">
        <v>0</v>
      </c>
    </row>
    <row r="16" spans="1:183" ht="22.15" customHeight="1" x14ac:dyDescent="0.2">
      <c r="A16" s="42" t="s">
        <v>0</v>
      </c>
      <c r="B16" s="43"/>
      <c r="C16" s="4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33"/>
    </row>
    <row r="17" spans="1:183" ht="44.45" customHeight="1" x14ac:dyDescent="0.2">
      <c r="A17" s="44" t="s">
        <v>1</v>
      </c>
      <c r="B17" s="45"/>
      <c r="C17" s="3" t="s">
        <v>2</v>
      </c>
      <c r="D17" s="38" t="s">
        <v>137</v>
      </c>
      <c r="E17" s="48"/>
      <c r="F17" s="48"/>
      <c r="G17" s="48"/>
      <c r="H17" s="48"/>
      <c r="I17" s="49"/>
      <c r="J17" s="38" t="s">
        <v>137</v>
      </c>
      <c r="K17" s="48"/>
      <c r="L17" s="48"/>
      <c r="M17" s="48"/>
      <c r="N17" s="48"/>
      <c r="O17" s="49"/>
      <c r="P17" s="38" t="s">
        <v>137</v>
      </c>
      <c r="Q17" s="48"/>
      <c r="R17" s="48"/>
      <c r="S17" s="48"/>
      <c r="T17" s="48"/>
      <c r="U17" s="49"/>
      <c r="V17" s="38" t="s">
        <v>137</v>
      </c>
      <c r="W17" s="48"/>
      <c r="X17" s="48"/>
      <c r="Y17" s="48"/>
      <c r="Z17" s="48"/>
      <c r="AA17" s="49"/>
      <c r="AB17" s="38" t="s">
        <v>137</v>
      </c>
      <c r="AC17" s="48"/>
      <c r="AD17" s="48"/>
      <c r="AE17" s="48"/>
      <c r="AF17" s="48"/>
      <c r="AG17" s="49"/>
      <c r="AH17" s="38" t="s">
        <v>137</v>
      </c>
      <c r="AI17" s="48"/>
      <c r="AJ17" s="48"/>
      <c r="AK17" s="48"/>
      <c r="AL17" s="48"/>
      <c r="AM17" s="49"/>
      <c r="AN17" s="38" t="s">
        <v>137</v>
      </c>
      <c r="AO17" s="48"/>
      <c r="AP17" s="48"/>
      <c r="AQ17" s="48"/>
      <c r="AR17" s="48"/>
      <c r="AS17" s="49"/>
      <c r="AT17" s="38" t="s">
        <v>137</v>
      </c>
      <c r="AU17" s="48"/>
      <c r="AV17" s="48"/>
      <c r="AW17" s="48"/>
      <c r="AX17" s="48"/>
      <c r="AY17" s="49"/>
      <c r="AZ17" s="38" t="s">
        <v>137</v>
      </c>
      <c r="BA17" s="48"/>
      <c r="BB17" s="48"/>
      <c r="BC17" s="48"/>
      <c r="BD17" s="48"/>
      <c r="BE17" s="49"/>
      <c r="BF17" s="38" t="s">
        <v>137</v>
      </c>
      <c r="BG17" s="48"/>
      <c r="BH17" s="48"/>
      <c r="BI17" s="48"/>
      <c r="BJ17" s="48"/>
      <c r="BK17" s="49"/>
      <c r="BL17" s="38" t="s">
        <v>137</v>
      </c>
      <c r="BM17" s="48"/>
      <c r="BN17" s="48"/>
      <c r="BO17" s="48"/>
      <c r="BP17" s="48"/>
      <c r="BQ17" s="49"/>
      <c r="BR17" s="38" t="s">
        <v>137</v>
      </c>
      <c r="BS17" s="48"/>
      <c r="BT17" s="48"/>
      <c r="BU17" s="48"/>
      <c r="BV17" s="48"/>
      <c r="BW17" s="49"/>
      <c r="BX17" s="38" t="s">
        <v>137</v>
      </c>
      <c r="BY17" s="48"/>
      <c r="BZ17" s="48"/>
      <c r="CA17" s="48"/>
      <c r="CB17" s="48"/>
      <c r="CC17" s="49"/>
      <c r="CD17" s="38" t="s">
        <v>137</v>
      </c>
      <c r="CE17" s="48"/>
      <c r="CF17" s="48"/>
      <c r="CG17" s="48"/>
      <c r="CH17" s="48"/>
      <c r="CI17" s="49"/>
      <c r="CJ17" s="38" t="s">
        <v>137</v>
      </c>
      <c r="CK17" s="48"/>
      <c r="CL17" s="48"/>
      <c r="CM17" s="48"/>
      <c r="CN17" s="48"/>
      <c r="CO17" s="49"/>
      <c r="CP17" s="38" t="s">
        <v>137</v>
      </c>
      <c r="CQ17" s="48"/>
      <c r="CR17" s="48"/>
      <c r="CS17" s="48"/>
      <c r="CT17" s="48"/>
      <c r="CU17" s="49"/>
      <c r="CV17" s="38" t="s">
        <v>137</v>
      </c>
      <c r="CW17" s="48"/>
      <c r="CX17" s="48"/>
      <c r="CY17" s="48"/>
      <c r="CZ17" s="48"/>
      <c r="DA17" s="49"/>
      <c r="DB17" s="38" t="s">
        <v>137</v>
      </c>
      <c r="DC17" s="39"/>
      <c r="DD17" s="39"/>
      <c r="DE17" s="39"/>
      <c r="DF17" s="39"/>
      <c r="DG17" s="39"/>
      <c r="DH17" s="38" t="s">
        <v>137</v>
      </c>
      <c r="DI17" s="39"/>
      <c r="DJ17" s="39"/>
      <c r="DK17" s="39"/>
      <c r="DL17" s="39"/>
      <c r="DM17" s="39"/>
      <c r="DN17" s="38" t="s">
        <v>137</v>
      </c>
      <c r="DO17" s="39"/>
      <c r="DP17" s="39"/>
      <c r="DQ17" s="39"/>
      <c r="DR17" s="39"/>
      <c r="DS17" s="39"/>
      <c r="DT17" s="38" t="s">
        <v>137</v>
      </c>
      <c r="DU17" s="39"/>
      <c r="DV17" s="39"/>
      <c r="DW17" s="39"/>
      <c r="DX17" s="39"/>
      <c r="DY17" s="39"/>
      <c r="DZ17" s="38" t="s">
        <v>137</v>
      </c>
      <c r="EA17" s="39"/>
      <c r="EB17" s="39"/>
      <c r="EC17" s="39"/>
      <c r="ED17" s="39"/>
      <c r="EE17" s="39"/>
      <c r="EF17" s="38" t="s">
        <v>137</v>
      </c>
      <c r="EG17" s="39"/>
      <c r="EH17" s="39"/>
      <c r="EI17" s="39"/>
      <c r="EJ17" s="39"/>
      <c r="EK17" s="39"/>
      <c r="EL17" s="38" t="s">
        <v>137</v>
      </c>
      <c r="EM17" s="39"/>
      <c r="EN17" s="39"/>
      <c r="EO17" s="39"/>
      <c r="EP17" s="39"/>
      <c r="EQ17" s="39"/>
      <c r="ER17" s="38" t="s">
        <v>137</v>
      </c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41"/>
      <c r="FD17" s="38" t="s">
        <v>137</v>
      </c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8" t="s">
        <v>137</v>
      </c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41"/>
    </row>
    <row r="18" spans="1:183" ht="51.6" customHeight="1" x14ac:dyDescent="0.2">
      <c r="A18" s="50" t="s">
        <v>4</v>
      </c>
      <c r="B18" s="51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  <c r="FP18" s="5" t="s">
        <v>668</v>
      </c>
      <c r="FQ18" s="5" t="s">
        <v>692</v>
      </c>
      <c r="FR18" s="5" t="s">
        <v>694</v>
      </c>
      <c r="FS18" s="5" t="s">
        <v>696</v>
      </c>
      <c r="FT18" s="5" t="s">
        <v>698</v>
      </c>
      <c r="FU18" s="5" t="s">
        <v>700</v>
      </c>
      <c r="FV18" s="5" t="s">
        <v>702</v>
      </c>
      <c r="FW18" s="5" t="s">
        <v>704</v>
      </c>
      <c r="FX18" s="5" t="s">
        <v>706</v>
      </c>
      <c r="FY18" s="5" t="s">
        <v>708</v>
      </c>
      <c r="FZ18" s="5" t="s">
        <v>710</v>
      </c>
      <c r="GA18" s="5" t="s">
        <v>712</v>
      </c>
    </row>
    <row r="19" spans="1:183" ht="46.9" customHeight="1" x14ac:dyDescent="0.2">
      <c r="A19" s="52" t="s">
        <v>65</v>
      </c>
      <c r="B19" s="51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  <c r="FP19" s="8" t="s">
        <v>669</v>
      </c>
      <c r="FQ19" s="7" t="s">
        <v>693</v>
      </c>
      <c r="FR19" s="7" t="s">
        <v>695</v>
      </c>
      <c r="FS19" s="7" t="s">
        <v>697</v>
      </c>
      <c r="FT19" s="7" t="s">
        <v>699</v>
      </c>
      <c r="FU19" s="7" t="s">
        <v>701</v>
      </c>
      <c r="FV19" s="7" t="s">
        <v>703</v>
      </c>
      <c r="FW19" s="7" t="s">
        <v>705</v>
      </c>
      <c r="FX19" s="7" t="s">
        <v>707</v>
      </c>
      <c r="FY19" s="7" t="s">
        <v>709</v>
      </c>
      <c r="FZ19" s="8" t="s">
        <v>711</v>
      </c>
      <c r="GA19" s="8" t="s">
        <v>713</v>
      </c>
    </row>
    <row r="20" spans="1:183" ht="35.450000000000003" customHeight="1" x14ac:dyDescent="0.2">
      <c r="A20" s="53" t="s">
        <v>126</v>
      </c>
      <c r="B20" s="47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>
        <v>17888579.666391</v>
      </c>
      <c r="FM20" s="10">
        <v>19977700.094289005</v>
      </c>
      <c r="FN20" s="10">
        <v>22167289.650751002</v>
      </c>
      <c r="FO20" s="10">
        <v>24994443.583336003</v>
      </c>
      <c r="FP20" s="10">
        <v>2774721.2608059999</v>
      </c>
      <c r="FQ20" s="10">
        <v>4630078.2725050002</v>
      </c>
      <c r="FR20" s="10">
        <v>7057605.1924729999</v>
      </c>
      <c r="FS20" s="10">
        <v>9824584.7470859997</v>
      </c>
      <c r="FT20" s="10">
        <v>12200649.548380999</v>
      </c>
      <c r="FU20" s="10">
        <v>14424609.732551998</v>
      </c>
      <c r="FV20" s="10"/>
      <c r="FW20" s="10"/>
      <c r="FX20" s="10"/>
      <c r="FY20" s="10"/>
      <c r="FZ20" s="10"/>
      <c r="GA20" s="10"/>
    </row>
    <row r="21" spans="1:183" ht="39.6" customHeight="1" x14ac:dyDescent="0.2">
      <c r="A21" s="53" t="s">
        <v>128</v>
      </c>
      <c r="B21" s="47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>
        <v>20180596.576334</v>
      </c>
      <c r="FM21" s="10">
        <v>22899860.248413995</v>
      </c>
      <c r="FN21" s="10">
        <v>26098549.098562002</v>
      </c>
      <c r="FO21" s="10">
        <v>30095912.050847001</v>
      </c>
      <c r="FP21" s="10">
        <v>2623429.6607940001</v>
      </c>
      <c r="FQ21" s="10">
        <v>6063736.6321339998</v>
      </c>
      <c r="FR21" s="10">
        <v>9366998.5551050007</v>
      </c>
      <c r="FS21" s="10">
        <v>12460143.764022999</v>
      </c>
      <c r="FT21" s="10">
        <v>14937650.693181999</v>
      </c>
      <c r="FU21" s="10">
        <v>17316861.866951</v>
      </c>
      <c r="FV21" s="10"/>
      <c r="FW21" s="10"/>
      <c r="FX21" s="10"/>
      <c r="FY21" s="10"/>
      <c r="FZ21" s="10"/>
      <c r="GA21" s="10"/>
    </row>
    <row r="22" spans="1:183" ht="67.900000000000006" customHeight="1" thickBot="1" x14ac:dyDescent="0.25">
      <c r="A22" s="54" t="s">
        <v>129</v>
      </c>
      <c r="B22" s="55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>
        <v>-2292016.9099429995</v>
      </c>
      <c r="FM22" s="10">
        <v>-2922160.1541249901</v>
      </c>
      <c r="FN22" s="10">
        <v>-3931259.447811</v>
      </c>
      <c r="FO22" s="10">
        <v>-5101468.4675109982</v>
      </c>
      <c r="FP22" s="10">
        <v>151291.60001199972</v>
      </c>
      <c r="FQ22" s="10">
        <v>-1433658.3596289996</v>
      </c>
      <c r="FR22" s="10">
        <v>-2309393.3626320008</v>
      </c>
      <c r="FS22" s="10">
        <v>-2635559.0169369988</v>
      </c>
      <c r="FT22" s="10">
        <v>-2737001.1448010001</v>
      </c>
      <c r="FU22" s="10">
        <v>-2892252.1343990024</v>
      </c>
      <c r="FV22" s="10"/>
      <c r="FW22" s="10"/>
      <c r="FX22" s="10"/>
      <c r="FY22" s="10"/>
      <c r="FZ22" s="10"/>
      <c r="GA22" s="10"/>
    </row>
    <row r="23" spans="1:183" ht="32.25" thickTop="1" x14ac:dyDescent="0.2">
      <c r="A23" s="56" t="s">
        <v>130</v>
      </c>
      <c r="B23" s="57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>
        <v>2292016.9099429995</v>
      </c>
      <c r="FM23" s="30">
        <v>2922160.1541249901</v>
      </c>
      <c r="FN23" s="30">
        <v>3931259.447811</v>
      </c>
      <c r="FO23" s="30">
        <v>5101468.4675109982</v>
      </c>
      <c r="FP23" s="30">
        <v>-151291.60001199972</v>
      </c>
      <c r="FQ23" s="30">
        <v>1433658.3596289996</v>
      </c>
      <c r="FR23" s="30">
        <v>2309393.3626320008</v>
      </c>
      <c r="FS23" s="30">
        <v>2635559.0169369988</v>
      </c>
      <c r="FT23" s="30">
        <v>2737001.1448010001</v>
      </c>
      <c r="FU23" s="30">
        <v>2892252.1343990024</v>
      </c>
      <c r="FV23" s="30"/>
      <c r="FW23" s="30"/>
      <c r="FX23" s="30"/>
      <c r="FY23" s="30"/>
      <c r="FZ23" s="30"/>
      <c r="GA23" s="30"/>
    </row>
    <row r="24" spans="1:183" ht="31.5" x14ac:dyDescent="0.2">
      <c r="A24" s="46" t="s">
        <v>131</v>
      </c>
      <c r="B24" s="47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>
        <v>1131031</v>
      </c>
      <c r="FM24" s="10">
        <v>1127301</v>
      </c>
      <c r="FN24" s="10">
        <v>1097729</v>
      </c>
      <c r="FO24" s="10">
        <v>1157281</v>
      </c>
      <c r="FP24" s="10">
        <v>-2310</v>
      </c>
      <c r="FQ24" s="10">
        <v>201602</v>
      </c>
      <c r="FR24" s="10">
        <v>250888</v>
      </c>
      <c r="FS24" s="10">
        <v>250888</v>
      </c>
      <c r="FT24" s="10">
        <v>243165</v>
      </c>
      <c r="FU24" s="10">
        <v>1259150</v>
      </c>
      <c r="FV24" s="10"/>
      <c r="FW24" s="10"/>
      <c r="FX24" s="10"/>
      <c r="FY24" s="10"/>
      <c r="FZ24" s="10"/>
      <c r="GA24" s="10"/>
    </row>
    <row r="25" spans="1:183" ht="31.5" x14ac:dyDescent="0.2">
      <c r="A25" s="53" t="s">
        <v>132</v>
      </c>
      <c r="B25" s="47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>
        <v>2235608</v>
      </c>
      <c r="FM25" s="10">
        <v>2048676</v>
      </c>
      <c r="FN25" s="10">
        <v>2276772</v>
      </c>
      <c r="FO25" s="10">
        <v>2646914</v>
      </c>
      <c r="FP25" s="10">
        <v>213124</v>
      </c>
      <c r="FQ25" s="10">
        <v>989126</v>
      </c>
      <c r="FR25" s="10">
        <v>1357458</v>
      </c>
      <c r="FS25" s="10">
        <v>1666062</v>
      </c>
      <c r="FT25" s="10">
        <v>1914678</v>
      </c>
      <c r="FU25" s="10">
        <v>1488744</v>
      </c>
      <c r="FV25" s="10"/>
      <c r="FW25" s="10"/>
      <c r="FX25" s="10"/>
      <c r="FY25" s="10"/>
      <c r="FZ25" s="10"/>
      <c r="GA25" s="10"/>
    </row>
    <row r="26" spans="1:183" ht="31.5" x14ac:dyDescent="0.2">
      <c r="A26" s="46" t="s">
        <v>133</v>
      </c>
      <c r="B26" s="47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>
        <v>1729674</v>
      </c>
      <c r="FM26" s="10">
        <v>1572285</v>
      </c>
      <c r="FN26" s="10">
        <v>1654500</v>
      </c>
      <c r="FO26" s="10">
        <v>1883323</v>
      </c>
      <c r="FP26" s="10">
        <v>-128673</v>
      </c>
      <c r="FQ26" s="10">
        <v>483774</v>
      </c>
      <c r="FR26" s="10">
        <v>929264</v>
      </c>
      <c r="FS26" s="10">
        <v>989223</v>
      </c>
      <c r="FT26" s="10">
        <v>1287419</v>
      </c>
      <c r="FU26" s="10">
        <v>1006147</v>
      </c>
      <c r="FV26" s="10"/>
      <c r="FW26" s="10"/>
      <c r="FX26" s="10"/>
      <c r="FY26" s="10"/>
      <c r="FZ26" s="10"/>
      <c r="GA26" s="10"/>
    </row>
    <row r="27" spans="1:183" ht="31.5" x14ac:dyDescent="0.2">
      <c r="A27" s="46" t="s">
        <v>134</v>
      </c>
      <c r="B27" s="47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>
        <v>505934</v>
      </c>
      <c r="FM27" s="10">
        <v>476391</v>
      </c>
      <c r="FN27" s="10">
        <v>622272</v>
      </c>
      <c r="FO27" s="10">
        <v>763591</v>
      </c>
      <c r="FP27" s="10">
        <v>341797</v>
      </c>
      <c r="FQ27" s="10">
        <v>505352</v>
      </c>
      <c r="FR27" s="10">
        <v>428194</v>
      </c>
      <c r="FS27" s="10">
        <v>676839</v>
      </c>
      <c r="FT27" s="10">
        <v>627259</v>
      </c>
      <c r="FU27" s="10">
        <v>482597</v>
      </c>
      <c r="FV27" s="10"/>
      <c r="FW27" s="10"/>
      <c r="FX27" s="10"/>
      <c r="FY27" s="10"/>
      <c r="FZ27" s="10"/>
      <c r="GA27" s="10"/>
    </row>
    <row r="28" spans="1:183" ht="31.5" x14ac:dyDescent="0.2">
      <c r="A28" s="58" t="s">
        <v>135</v>
      </c>
      <c r="B28" s="59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/>
      <c r="FW28" s="10"/>
      <c r="FX28" s="10"/>
      <c r="FY28" s="10"/>
      <c r="FZ28" s="10"/>
      <c r="GA28" s="10"/>
    </row>
    <row r="29" spans="1:183" ht="31.5" customHeight="1" x14ac:dyDescent="0.2">
      <c r="A29" s="46" t="s">
        <v>136</v>
      </c>
      <c r="B29" s="47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>
        <v>-1074622.0900570005</v>
      </c>
      <c r="FM29" s="10">
        <v>-253816.84587500989</v>
      </c>
      <c r="FN29" s="10">
        <v>556758.44781100005</v>
      </c>
      <c r="FO29" s="10">
        <v>1297273.4675109982</v>
      </c>
      <c r="FP29" s="10">
        <v>-362105.60001199972</v>
      </c>
      <c r="FQ29" s="10">
        <v>242930.35962899961</v>
      </c>
      <c r="FR29" s="10">
        <v>701047.36263200082</v>
      </c>
      <c r="FS29" s="10">
        <v>718609.01693699881</v>
      </c>
      <c r="FT29" s="10">
        <v>579158.14480100013</v>
      </c>
      <c r="FU29" s="10">
        <v>144358.13439900242</v>
      </c>
      <c r="FV29" s="10"/>
      <c r="FW29" s="10"/>
      <c r="FX29" s="10"/>
      <c r="FY29" s="10"/>
      <c r="FZ29" s="10"/>
      <c r="GA29" s="10"/>
    </row>
    <row r="30" spans="1:183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4">FD24+FD25+FD29-FD23</f>
        <v>0</v>
      </c>
      <c r="FE30" s="20">
        <f t="shared" si="4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4"/>
        <v>0</v>
      </c>
      <c r="FM30" s="20">
        <f t="shared" si="4"/>
        <v>0</v>
      </c>
      <c r="FN30" s="20">
        <v>0</v>
      </c>
      <c r="FO30" s="20">
        <v>0</v>
      </c>
      <c r="FP30" s="20">
        <f t="shared" ref="FP30:FQ30" si="5">FP24+FP25+FP29-FP23</f>
        <v>0</v>
      </c>
      <c r="FQ30" s="20">
        <f t="shared" si="5"/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f t="shared" ref="FX30:FY30" si="6">FX24+FX25+FX29-FX23</f>
        <v>0</v>
      </c>
      <c r="FY30" s="20">
        <f t="shared" si="6"/>
        <v>0</v>
      </c>
      <c r="FZ30" s="20">
        <v>0</v>
      </c>
      <c r="GA30" s="20">
        <v>0</v>
      </c>
    </row>
    <row r="31" spans="1:183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83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2">
    <mergeCell ref="EF2:EK2"/>
    <mergeCell ref="EL2:EQ2"/>
    <mergeCell ref="EF17:EK17"/>
    <mergeCell ref="EL17:EQ17"/>
    <mergeCell ref="ER2:FC2"/>
    <mergeCell ref="ER17:FC17"/>
    <mergeCell ref="DN2:DS2"/>
    <mergeCell ref="DN17:DS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1:C1"/>
    <mergeCell ref="A2:B2"/>
    <mergeCell ref="D2:I2"/>
    <mergeCell ref="J2:O2"/>
    <mergeCell ref="P2:U2"/>
    <mergeCell ref="A11:B11"/>
    <mergeCell ref="A12:B12"/>
    <mergeCell ref="A13:B13"/>
    <mergeCell ref="AN2:AS2"/>
    <mergeCell ref="AT2:AY2"/>
    <mergeCell ref="FD2:FO2"/>
    <mergeCell ref="FD17:FO17"/>
    <mergeCell ref="FP2:GA2"/>
    <mergeCell ref="FP17:GA17"/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2022-07-22T07:49:37Z</dcterms:modified>
</cp:coreProperties>
</file>