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gka\Desktop\СЕО ПУБР\Дунай\"/>
    </mc:Choice>
  </mc:AlternateContent>
  <bookViews>
    <workbookView xWindow="0" yWindow="0" windowWidth="28800" windowHeight="12585" firstSheet="1" activeTab="1"/>
  </bookViews>
  <sheets>
    <sheet name="Explanation to the Table" sheetId="1" r:id="rId1"/>
    <sheet name="Table to fill in " sheetId="2" r:id="rId2"/>
  </sheets>
  <externalReferences>
    <externalReference r:id="rId3"/>
  </externalReferences>
  <definedNames>
    <definedName name="_xlnm._FilterDatabase" localSheetId="1" hidden="1">'[1]Таблиця для заповнення '!$A$2:$AW$98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1" i="2" l="1"/>
  <c r="AQ77" i="2"/>
  <c r="AQ70" i="2"/>
</calcChain>
</file>

<file path=xl/sharedStrings.xml><?xml version="1.0" encoding="utf-8"?>
<sst xmlns="http://schemas.openxmlformats.org/spreadsheetml/2006/main" count="3229" uniqueCount="920">
  <si>
    <t xml:space="preserve">Column no. </t>
  </si>
  <si>
    <t>Explanation.</t>
  </si>
  <si>
    <t>Comment.</t>
  </si>
  <si>
    <t xml:space="preserve">Cell format </t>
  </si>
  <si>
    <t>GWPP according to the RBMP (section 2)</t>
  </si>
  <si>
    <t>text</t>
  </si>
  <si>
    <t>Specification for GWPs in the "other" group (e.g. climate change impacts)</t>
  </si>
  <si>
    <t>See the next comment (below).
Use only 4 options - 8.3.1-8.3.4.</t>
  </si>
  <si>
    <t xml:space="preserve">text </t>
  </si>
  <si>
    <t>Number of the event according to the structure of the application 
Resolution of the Cabinet of Ministers of Ukraine No. 336</t>
  </si>
  <si>
    <t>The Resolution does not have a detailed numbering of Section 8, so the following is proposed:</t>
  </si>
  <si>
    <t xml:space="preserve">number </t>
  </si>
  <si>
    <t>8. A complete list of programmes (plans) for the river basin or sub-basin area, their content and problems to be solved:</t>
  </si>
  <si>
    <t xml:space="preserve">     8.1. surface water:</t>
  </si>
  <si>
    <t xml:space="preserve">        8.1.1. measures aimed at reducing organic pollution (diffuse and point sources);</t>
  </si>
  <si>
    <t xml:space="preserve">        8.1.2. measures aimed at reducing pollution by nutrients (diffuse and point sources);</t>
  </si>
  <si>
    <t xml:space="preserve">        8.1.3. measures aimed at reducing pollution by hazardous substances (diffuse and point sources);</t>
  </si>
  <si>
    <t xml:space="preserve">        8.1.4. measures aimed at improving/restoring the hydrological regime and morphological indicators in case of disruption of the free flow of rivers, hydraulic connection between river channels and their floodplains, hydrological changes, modification of river morphology;</t>
  </si>
  <si>
    <t xml:space="preserve">        8.1.5. planned infrastructure projects and measures aimed at reducing their impact on the state of surface waters;</t>
  </si>
  <si>
    <t xml:space="preserve">     8.2. groundwater:</t>
  </si>
  <si>
    <t xml:space="preserve">        8.2.1. measures aimed at reducing pollution (diffuse and point sources);</t>
  </si>
  <si>
    <t xml:space="preserve">        8.2.2. measures aimed at preventing groundwater depletion;</t>
  </si>
  <si>
    <t xml:space="preserve">        8.2.3. planned infrastructure projects and measures aimed at reducing their impact on groundwater;</t>
  </si>
  <si>
    <t xml:space="preserve">     8.3. other measures (Attention! The Resolution does not contain this detail!)</t>
  </si>
  <si>
    <t xml:space="preserve">        8.3.1. Climate change (low water, droughts, floods (measures should be harmonised with the approved Flood Risk Management Plans 2022-2030)).</t>
  </si>
  <si>
    <t xml:space="preserve">        8.3.2. Pollution of water bodies with solid household waste, including plastic;  </t>
  </si>
  <si>
    <t xml:space="preserve">        8.3.3 Invasive species / biological pollution; </t>
  </si>
  <si>
    <t xml:space="preserve">        8.3.4. Impact of military operations (only measures not included in measures 8.1.1.-8.3.3.)</t>
  </si>
  <si>
    <t>Type(s) of measure(s) (KTM), according to EU WFD Reporting Guideline 35</t>
  </si>
  <si>
    <t xml:space="preserve">One of our measures (CMU) can be matched by several KTMs, for example, our 8.1. is matched by several KTM measures: 1, 4, 13, 16, 21, 22, 25. There is currently no need to fill in this field. </t>
  </si>
  <si>
    <t xml:space="preserve">Name of the event or a very general description </t>
  </si>
  <si>
    <t xml:space="preserve">More detailed description of the event </t>
  </si>
  <si>
    <r>
      <t>Depending on the name of the event, the description will be different. If it is a measure:</t>
    </r>
    <r>
      <rPr>
        <b/>
        <sz val="11"/>
        <color theme="1"/>
        <rFont val="Calibri"/>
        <family val="2"/>
        <charset val="204"/>
        <scheme val="minor"/>
      </rPr>
      <t xml:space="preserve">Construction/reconstruction/modernisation of sewage treatment plants </t>
    </r>
    <r>
      <rPr>
        <sz val="11"/>
        <color theme="1"/>
        <rFont val="Calibri"/>
        <family val="2"/>
        <scheme val="minor"/>
      </rPr>
      <t xml:space="preserve">follows 
     1. Balance holder: </t>
    </r>
    <r>
      <rPr>
        <b/>
        <sz val="11"/>
        <color theme="1"/>
        <rFont val="Calibri"/>
        <family val="2"/>
        <charset val="204"/>
        <scheme val="minor"/>
      </rPr>
      <t>name</t>
    </r>
    <r>
      <rPr>
        <sz val="11"/>
        <color theme="1"/>
        <rFont val="Calibri"/>
        <family val="2"/>
        <scheme val="minor"/>
      </rPr>
      <t xml:space="preserve">
     2. EDRPOU code: </t>
    </r>
    <r>
      <rPr>
        <b/>
        <sz val="11"/>
        <color theme="1"/>
        <rFont val="Calibri"/>
        <family val="2"/>
        <charset val="204"/>
        <scheme val="minor"/>
      </rPr>
      <t>Х</t>
    </r>
    <r>
      <rPr>
        <sz val="11"/>
        <color theme="1"/>
        <rFont val="Calibri"/>
        <family val="2"/>
        <scheme val="minor"/>
      </rPr>
      <t xml:space="preserve">
     3. Water user code: </t>
    </r>
    <r>
      <rPr>
        <b/>
        <sz val="11"/>
        <color theme="1"/>
        <rFont val="Calibri"/>
        <family val="2"/>
        <charset val="204"/>
        <scheme val="minor"/>
      </rPr>
      <t>Х</t>
    </r>
    <r>
      <rPr>
        <sz val="11"/>
        <color theme="1"/>
        <rFont val="Calibri"/>
        <family val="2"/>
        <scheme val="minor"/>
      </rPr>
      <t xml:space="preserve">
     4. Information on the operation of the WWTP (as of 01.01.2023)
discharged waste water per year, thousand cubic metres
     - Total: </t>
    </r>
    <r>
      <rPr>
        <b/>
        <sz val="11"/>
        <color theme="1"/>
        <rFont val="Calibri"/>
        <family val="2"/>
        <charset val="204"/>
        <scheme val="minor"/>
      </rPr>
      <t>Х</t>
    </r>
    <r>
      <rPr>
        <sz val="11"/>
        <color theme="1"/>
        <rFont val="Calibri"/>
        <family val="2"/>
        <scheme val="minor"/>
      </rPr>
      <t xml:space="preserve">
     - without treatment: </t>
    </r>
    <r>
      <rPr>
        <b/>
        <sz val="11"/>
        <color theme="1"/>
        <rFont val="Calibri"/>
        <family val="2"/>
        <charset val="204"/>
        <scheme val="minor"/>
      </rPr>
      <t>Х</t>
    </r>
    <r>
      <rPr>
        <sz val="11"/>
        <color theme="1"/>
        <rFont val="Calibri"/>
        <family val="2"/>
        <scheme val="minor"/>
      </rPr>
      <t xml:space="preserve">
     - insufficiently treated:</t>
    </r>
    <r>
      <rPr>
        <b/>
        <sz val="11"/>
        <color theme="1"/>
        <rFont val="Calibri"/>
        <family val="2"/>
        <charset val="204"/>
        <scheme val="minor"/>
      </rPr>
      <t xml:space="preserve"> Х</t>
    </r>
    <r>
      <rPr>
        <sz val="11"/>
        <color theme="1"/>
        <rFont val="Calibri"/>
        <family val="2"/>
        <scheme val="minor"/>
      </rPr>
      <t xml:space="preserve">
     - normatively clean (without cleaning): </t>
    </r>
    <r>
      <rPr>
        <b/>
        <sz val="11"/>
        <color theme="1"/>
        <rFont val="Calibri"/>
        <family val="2"/>
        <charset val="204"/>
        <scheme val="minor"/>
      </rPr>
      <t>Х</t>
    </r>
    <r>
      <rPr>
        <sz val="11"/>
        <color theme="1"/>
        <rFont val="Calibri"/>
        <family val="2"/>
        <scheme val="minor"/>
      </rPr>
      <t xml:space="preserve">
     - normatively treated at treatment plants: </t>
    </r>
    <r>
      <rPr>
        <b/>
        <sz val="11"/>
        <color theme="1"/>
        <rFont val="Calibri"/>
        <family val="2"/>
        <charset val="204"/>
        <scheme val="minor"/>
      </rPr>
      <t>Х</t>
    </r>
    <r>
      <rPr>
        <sz val="11"/>
        <color theme="1"/>
        <rFont val="Calibri"/>
        <family val="2"/>
        <scheme val="minor"/>
      </rPr>
      <t xml:space="preserve">
     - biological treatment: </t>
    </r>
    <r>
      <rPr>
        <b/>
        <sz val="11"/>
        <color theme="1"/>
        <rFont val="Calibri"/>
        <family val="2"/>
        <charset val="204"/>
        <scheme val="minor"/>
      </rPr>
      <t>Х</t>
    </r>
    <r>
      <rPr>
        <sz val="11"/>
        <color theme="1"/>
        <rFont val="Calibri"/>
        <family val="2"/>
        <scheme val="minor"/>
      </rPr>
      <t xml:space="preserve">
     - physical and chemical treatment: </t>
    </r>
    <r>
      <rPr>
        <b/>
        <sz val="11"/>
        <color theme="1"/>
        <rFont val="Calibri"/>
        <family val="2"/>
        <charset val="204"/>
        <scheme val="minor"/>
      </rPr>
      <t>Х</t>
    </r>
    <r>
      <rPr>
        <sz val="11"/>
        <color theme="1"/>
        <rFont val="Calibri"/>
        <family val="2"/>
        <scheme val="minor"/>
      </rPr>
      <t xml:space="preserve">
     - capacity of treatment facilities, after which the waste water is discharged into water bodies: Х
including those that provide regulatory treatment: </t>
    </r>
    <r>
      <rPr>
        <b/>
        <sz val="11"/>
        <color theme="1"/>
        <rFont val="Calibri"/>
        <family val="2"/>
        <charset val="204"/>
        <scheme val="minor"/>
      </rPr>
      <t>Х</t>
    </r>
    <r>
      <rPr>
        <sz val="11"/>
        <color theme="1"/>
        <rFont val="Calibri"/>
        <family val="2"/>
        <scheme val="minor"/>
      </rPr>
      <t xml:space="preserve">
capacity of treatment facilities, after treatment of which the return (waste) water is discharged to irrigation fields, terrain, filtration fields, storage tanks and cesspools: </t>
    </r>
    <r>
      <rPr>
        <b/>
        <sz val="11"/>
        <color theme="1"/>
        <rFont val="Calibri"/>
        <family val="2"/>
        <charset val="204"/>
        <scheme val="minor"/>
      </rPr>
      <t>X</t>
    </r>
    <r>
      <rPr>
        <sz val="11"/>
        <color theme="1"/>
        <rFont val="Calibri"/>
        <family val="2"/>
        <scheme val="minor"/>
      </rPr>
      <t xml:space="preserve">
</t>
    </r>
    <r>
      <rPr>
        <b/>
        <sz val="11"/>
        <color theme="1"/>
        <rFont val="Calibri"/>
        <family val="2"/>
        <charset val="204"/>
        <scheme val="minor"/>
      </rPr>
      <t>, etc. (additional information)</t>
    </r>
    <r>
      <rPr>
        <sz val="11"/>
        <color theme="1"/>
        <rFont val="Calibri"/>
        <family val="2"/>
        <scheme val="minor"/>
      </rPr>
      <t xml:space="preserve">
</t>
    </r>
  </si>
  <si>
    <t>Technical details/details (where relevant)</t>
  </si>
  <si>
    <r>
      <rPr>
        <b/>
        <sz val="11"/>
        <color theme="1"/>
        <rFont val="Calibri"/>
        <family val="2"/>
        <charset val="204"/>
        <scheme val="minor"/>
      </rPr>
      <t xml:space="preserve">1. Number of sewage treatment systems (STS) </t>
    </r>
    <r>
      <rPr>
        <sz val="11"/>
        <color theme="1"/>
        <rFont val="Calibri"/>
        <family val="2"/>
        <scheme val="minor"/>
      </rPr>
      <t xml:space="preserve">
     - fact 
     - plan</t>
    </r>
    <r>
      <rPr>
        <b/>
        <sz val="11"/>
        <color theme="1"/>
        <rFont val="Calibri"/>
        <family val="2"/>
        <charset val="204"/>
        <scheme val="minor"/>
      </rPr>
      <t>2. Method of wastewater treatment</t>
    </r>
    <r>
      <rPr>
        <sz val="11"/>
        <color theme="1"/>
        <rFont val="Calibri"/>
        <family val="2"/>
        <scheme val="minor"/>
      </rPr>
      <t xml:space="preserve">
     - actual - MECH (mechanical) /BIO (biological) 
     - plan - MECH(1)/BIO(2)/TRO (tertiary)</t>
    </r>
    <r>
      <rPr>
        <b/>
        <sz val="11"/>
        <color theme="1"/>
        <rFont val="Calibri"/>
        <family val="2"/>
        <charset val="204"/>
        <scheme val="minor"/>
      </rPr>
      <t>3. Capacity of the facilities after which wastewater is discharged to the WWTP</t>
    </r>
    <r>
      <rPr>
        <sz val="11"/>
        <color theme="1"/>
        <rFont val="Calibri"/>
        <family val="2"/>
        <scheme val="minor"/>
      </rPr>
      <t xml:space="preserve">
     - actual - X thousand m3/day (X million m3/year) 
     - plan - X thousand m3/day (X million m3/year)</t>
    </r>
    <r>
      <rPr>
        <b/>
        <sz val="11"/>
        <color theme="1"/>
        <rFont val="Calibri"/>
        <family val="2"/>
        <charset val="204"/>
        <scheme val="minor"/>
      </rPr>
      <t>4. Residual sludge (sludge)</t>
    </r>
    <r>
      <rPr>
        <sz val="11"/>
        <color theme="1"/>
        <rFont val="Calibri"/>
        <family val="2"/>
        <scheme val="minor"/>
      </rPr>
      <t xml:space="preserve">
     - actual - untreated (storage)
     - plan - treatment (partial processing)</t>
    </r>
    <r>
      <rPr>
        <b/>
        <sz val="11"/>
        <color theme="1"/>
        <rFont val="Calibri"/>
        <family val="2"/>
        <charset val="204"/>
        <scheme val="minor"/>
      </rPr>
      <t>5. Stormwater drainage (SW) - collector-drainage water (rain and melt)</t>
    </r>
    <r>
      <rPr>
        <sz val="11"/>
        <color theme="1"/>
        <rFont val="Calibri"/>
        <family val="2"/>
        <scheme val="minor"/>
      </rPr>
      <t xml:space="preserve">
     - fact - mechanical treatment (CD/mech)
     - plan - additional treatment (CD/MECH/BIO), development of a stormwater management plan.</t>
    </r>
    <r>
      <rPr>
        <b/>
        <sz val="11"/>
        <color theme="1"/>
        <rFont val="Calibri"/>
        <family val="2"/>
        <charset val="204"/>
        <scheme val="minor"/>
      </rPr>
      <t>6. Access to sanitation (connection of the population to the SWS (%) number of subscribers (population) of the territorial community (TC)</t>
    </r>
    <r>
      <rPr>
        <sz val="11"/>
        <color theme="1"/>
        <rFont val="Calibri"/>
        <family val="2"/>
        <scheme val="minor"/>
      </rPr>
      <t xml:space="preserve">
     - actual - X% / X thousand people
     - plan - X% / X thousand people</t>
    </r>
    <r>
      <rPr>
        <b/>
        <sz val="11"/>
        <color theme="1"/>
        <rFont val="Calibri"/>
        <family val="2"/>
        <charset val="204"/>
        <scheme val="minor"/>
      </rPr>
      <t>7. Climate neutrality</t>
    </r>
    <r>
      <rPr>
        <sz val="11"/>
        <color theme="1"/>
        <rFont val="Calibri"/>
        <family val="2"/>
        <scheme val="minor"/>
      </rPr>
      <t xml:space="preserve">
     - actual - use of outdated pumping equipment
     - plan - replacement of equipment, solar panels, etc.
</t>
    </r>
    <r>
      <rPr>
        <b/>
        <sz val="11"/>
        <color theme="1"/>
        <rFont val="Calibri"/>
        <family val="2"/>
        <charset val="204"/>
        <scheme val="minor"/>
      </rPr>
      <t>etc. (additional information)</t>
    </r>
    <r>
      <rPr>
        <sz val="11"/>
        <color theme="1"/>
        <rFont val="Calibri"/>
        <family val="2"/>
        <scheme val="minor"/>
      </rPr>
      <t xml:space="preserve">
</t>
    </r>
  </si>
  <si>
    <t>Name of the entity, form of ownership</t>
  </si>
  <si>
    <t>form of ownership, for example, communal</t>
  </si>
  <si>
    <r>
      <t>Is the event a restoration of wartime destruction (consequences of hostilities): physical destruction, disruption of the technological process?</t>
    </r>
    <r>
      <rPr>
        <i/>
        <sz val="11"/>
        <color theme="1"/>
        <rFont val="Calibri"/>
        <family val="2"/>
        <charset val="204"/>
        <scheme val="minor"/>
      </rPr>
      <t>Yes/No</t>
    </r>
  </si>
  <si>
    <t xml:space="preserve">Number of people affected by the event </t>
  </si>
  <si>
    <t xml:space="preserve">It will primarily relate to measures related to the reconstruction or construction of WWTPs.  If there are calculations or estimates of the population, insert a figure, otherwise write "0". </t>
  </si>
  <si>
    <t>Name of the river basin</t>
  </si>
  <si>
    <t>Name of the river sub-basin</t>
  </si>
  <si>
    <t>Area name</t>
  </si>
  <si>
    <t>Name of the district 
(including new changes / consolidation)</t>
  </si>
  <si>
    <t>Name of the territorial community</t>
  </si>
  <si>
    <t>Natural categories - river, lakes, transitional, coastal or artificial, significantly modified</t>
  </si>
  <si>
    <t>For surface waters - write the category of MWR, for groundwater - just indicate MWR</t>
  </si>
  <si>
    <t>Array code or codes, according to the Geoportal</t>
  </si>
  <si>
    <t xml:space="preserve"> There may be 2 or more issues in different IPOs</t>
  </si>
  <si>
    <r>
      <t>Whether there is a risk of not achieving good condition of the array, according to the assessment (section 2 of the RBMP)</t>
    </r>
    <r>
      <rPr>
        <i/>
        <sz val="11"/>
        <color theme="1"/>
        <rFont val="Calibri"/>
        <family val="2"/>
        <charset val="204"/>
        <scheme val="minor"/>
      </rPr>
      <t>At risk / No risk</t>
    </r>
  </si>
  <si>
    <t xml:space="preserve">Ecological status of the MWR or quantitative status of the MWR according to monitoring data (Section 4 of the RBMP)  </t>
  </si>
  <si>
    <t>Chemical state of WRM or WRF according to monitoring data (section 4 of the RBMP)</t>
  </si>
  <si>
    <t>Type and name of the area to be protected</t>
  </si>
  <si>
    <r>
      <t>Unit of measurement, e.g.</t>
    </r>
    <r>
      <rPr>
        <vertAlign val="superscript"/>
        <sz val="11"/>
        <color theme="1"/>
        <rFont val="Calibri"/>
        <family val="2"/>
        <charset val="204"/>
        <scheme val="minor"/>
      </rPr>
      <t>m3/day</t>
    </r>
    <r>
      <rPr>
        <sz val="11"/>
        <color theme="1"/>
        <rFont val="Calibri"/>
        <family val="2"/>
        <scheme val="minor"/>
      </rPr>
      <t>, hectare, population,</t>
    </r>
    <r>
      <rPr>
        <vertAlign val="superscript"/>
        <sz val="11"/>
        <color theme="1"/>
        <rFont val="Calibri"/>
        <family val="2"/>
        <charset val="204"/>
        <scheme val="minor"/>
      </rPr>
      <t>m3</t>
    </r>
    <r>
      <rPr>
        <sz val="11"/>
        <color theme="1"/>
        <rFont val="Calibri"/>
        <family val="2"/>
        <scheme val="minor"/>
      </rPr>
      <t>, km</t>
    </r>
  </si>
  <si>
    <r>
      <t>Mark</t>
    </r>
    <r>
      <rPr>
        <sz val="14"/>
        <color theme="1"/>
        <rFont val="Calibri"/>
        <family val="2"/>
        <charset val="204"/>
        <scheme val="minor"/>
      </rPr>
      <t xml:space="preserve"> "</t>
    </r>
    <r>
      <rPr>
        <b/>
        <sz val="14"/>
        <color theme="1"/>
        <rFont val="Calibri"/>
        <family val="2"/>
        <charset val="204"/>
        <scheme val="minor"/>
      </rPr>
      <t>+</t>
    </r>
    <r>
      <rPr>
        <sz val="14"/>
        <color theme="1"/>
        <rFont val="Calibri"/>
        <family val="2"/>
        <charset val="204"/>
        <scheme val="minor"/>
      </rPr>
      <t xml:space="preserve"> </t>
    </r>
    <r>
      <rPr>
        <sz val="11"/>
        <color theme="1"/>
        <rFont val="Calibri"/>
        <family val="2"/>
        <scheme val="minor"/>
      </rPr>
      <t>the unit of measurement that applies to the measure (for example, for the measure on Reconstruction of sewage treatment plants, put "</t>
    </r>
    <r>
      <rPr>
        <b/>
        <sz val="14"/>
        <color theme="1"/>
        <rFont val="Calibri"/>
        <family val="2"/>
        <charset val="204"/>
        <scheme val="minor"/>
      </rPr>
      <t>+</t>
    </r>
    <r>
      <rPr>
        <sz val="11"/>
        <color theme="1"/>
        <rFont val="Calibri"/>
        <family val="2"/>
        <scheme val="minor"/>
      </rPr>
      <t xml:space="preserve"> opposite</t>
    </r>
    <r>
      <rPr>
        <sz val="11"/>
        <color theme="1"/>
        <rFont val="Calibri"/>
        <family val="2"/>
        <scheme val="minor"/>
      </rPr>
      <t xml:space="preserve"> m3/day </t>
    </r>
  </si>
  <si>
    <t>Number of units of planned activity</t>
  </si>
  <si>
    <t>number</t>
  </si>
  <si>
    <r>
      <t>Investment cost per unit, e.g.</t>
    </r>
    <r>
      <rPr>
        <vertAlign val="superscript"/>
        <sz val="11"/>
        <color theme="1"/>
        <rFont val="Calibri"/>
        <family val="2"/>
        <charset val="204"/>
        <scheme val="minor"/>
      </rPr>
      <t>m3/day</t>
    </r>
    <r>
      <rPr>
        <sz val="11"/>
        <color theme="1"/>
        <rFont val="Calibri"/>
        <family val="2"/>
        <scheme val="minor"/>
      </rPr>
      <t>, hectare, population,</t>
    </r>
    <r>
      <rPr>
        <vertAlign val="superscript"/>
        <sz val="11"/>
        <color theme="1"/>
        <rFont val="Calibri"/>
        <family val="2"/>
        <charset val="204"/>
        <scheme val="minor"/>
      </rPr>
      <t>m3</t>
    </r>
    <r>
      <rPr>
        <sz val="11"/>
        <color theme="1"/>
        <rFont val="Calibri"/>
        <family val="2"/>
        <scheme val="minor"/>
      </rPr>
      <t>, km</t>
    </r>
  </si>
  <si>
    <t xml:space="preserve">Number of units multiplied by the cost of investment per unit </t>
  </si>
  <si>
    <t>23 column * 24 column</t>
  </si>
  <si>
    <t xml:space="preserve">Unit cost of operation and maintenance (average per unit per year)  </t>
  </si>
  <si>
    <t>Unit cost of operation and maintenance multiplied by 6 (years)</t>
  </si>
  <si>
    <t>Sum of investment cost and operation and maintenance cost</t>
  </si>
  <si>
    <t>25 column + 27 column</t>
  </si>
  <si>
    <t xml:space="preserve">Indicate the date on which the value was calculated </t>
  </si>
  <si>
    <t xml:space="preserve">This will make it possible to take into account inflation and calculate the budget in Euros </t>
  </si>
  <si>
    <t>Which programme the event is related to (e.g., the national programme XXX, the international programme for post-war reconstruction of Ukraine...)</t>
  </si>
  <si>
    <t>What sources of funding will be used (e.g. state budget, local budget, EU financial instruments, donors, grants)</t>
  </si>
  <si>
    <t>Name of the organisation responsible for the implementation; the actual Customer of the work</t>
  </si>
  <si>
    <t>Timeframe for implementation of the measure, year/month</t>
  </si>
  <si>
    <t>Priority ranking from 1 (high) to 3 (low)</t>
  </si>
  <si>
    <t>Additional important information, including the valuation</t>
  </si>
  <si>
    <t xml:space="preserve">Name of the business entity (authority, respondent), surname </t>
  </si>
  <si>
    <t>Date of submission of the proposal</t>
  </si>
  <si>
    <t>ANNEX 13 (M5.3.1). Full list of measures in the Tisza sub-basin</t>
  </si>
  <si>
    <t>PROGRAMME OF EVENTS
TABLE TO FILL IN</t>
  </si>
  <si>
    <t>№</t>
  </si>
  <si>
    <t>The main water and environmental problem</t>
  </si>
  <si>
    <t>Subproblem</t>
  </si>
  <si>
    <t xml:space="preserve">Event. 
(according to the Resolution of the Cabinet of Ministers of Ukraine No. 336)
</t>
  </si>
  <si>
    <t>Type of event</t>
  </si>
  <si>
    <t>Name of the event</t>
  </si>
  <si>
    <t>Description of the event</t>
  </si>
  <si>
    <t xml:space="preserve">Technical description </t>
  </si>
  <si>
    <t xml:space="preserve">Entity </t>
  </si>
  <si>
    <t>Restoring the damage caused by the war</t>
  </si>
  <si>
    <t>The event is included in the Recovery Plan of Ukraine</t>
  </si>
  <si>
    <t>River basin</t>
  </si>
  <si>
    <t>Sub-basin</t>
  </si>
  <si>
    <t>Area.</t>
  </si>
  <si>
    <t>District</t>
  </si>
  <si>
    <t xml:space="preserve">Territorial community (TC) </t>
  </si>
  <si>
    <t>IPR or category of IPR</t>
  </si>
  <si>
    <t>MPV/MPZV code</t>
  </si>
  <si>
    <t>Assessment of the risk of not achieving good status of the MHM/MPP</t>
  </si>
  <si>
    <t>Ecological status of the MWR or quantitative status of the MWR</t>
  </si>
  <si>
    <t>Chemical state of the MPV or MPZV</t>
  </si>
  <si>
    <t>Areas to be protected</t>
  </si>
  <si>
    <t xml:space="preserve">Unit of measurement </t>
  </si>
  <si>
    <t>Number of units</t>
  </si>
  <si>
    <t>Cost of investment per unit</t>
  </si>
  <si>
    <t>Total cost of investment</t>
  </si>
  <si>
    <t>Unit cost of operation and maintenance</t>
  </si>
  <si>
    <t>Total cost of operation and maintenance</t>
  </si>
  <si>
    <t xml:space="preserve">Total cost of the event </t>
  </si>
  <si>
    <t>Indicate the date on which the calculations were made in columns 24-28</t>
  </si>
  <si>
    <t>Programme.</t>
  </si>
  <si>
    <t>Sources of funding</t>
  </si>
  <si>
    <t>Body/organisation responsible for implementation</t>
  </si>
  <si>
    <t>Implementation period</t>
  </si>
  <si>
    <t xml:space="preserve">Priority. </t>
  </si>
  <si>
    <t xml:space="preserve">Comments, sources of information </t>
  </si>
  <si>
    <t>Who proposed the event</t>
  </si>
  <si>
    <t>When an event is proposed</t>
  </si>
  <si>
    <t xml:space="preserve">Yes / No </t>
  </si>
  <si>
    <t>Yes/No</t>
  </si>
  <si>
    <t xml:space="preserve">thousands of people </t>
  </si>
  <si>
    <t>At risk / No risk</t>
  </si>
  <si>
    <r>
      <t>thousand</t>
    </r>
    <r>
      <rPr>
        <i/>
        <sz val="11"/>
        <color theme="1"/>
        <rFont val="Calibri"/>
        <family val="2"/>
        <charset val="204"/>
        <scheme val="minor"/>
      </rPr>
      <t>m3/day</t>
    </r>
  </si>
  <si>
    <r>
      <rPr>
        <i/>
        <vertAlign val="superscript"/>
        <sz val="11"/>
        <color theme="1"/>
        <rFont val="Calibri"/>
        <family val="2"/>
        <charset val="204"/>
        <scheme val="minor"/>
      </rPr>
      <t>м3</t>
    </r>
  </si>
  <si>
    <t>km</t>
  </si>
  <si>
    <t>ha</t>
  </si>
  <si>
    <t>tonnes</t>
  </si>
  <si>
    <t xml:space="preserve">others </t>
  </si>
  <si>
    <t>million UAH</t>
  </si>
  <si>
    <t xml:space="preserve">million UAH </t>
  </si>
  <si>
    <t>years</t>
  </si>
  <si>
    <t>GWP 1, GWP 2, GWP 3</t>
  </si>
  <si>
    <t>8.1.1., 8.1.2., 8.1.3.</t>
  </si>
  <si>
    <t>КТМ - 1,4,13,16,21,22,25.</t>
  </si>
  <si>
    <t>Construction and reconstruction of sewage treatment plants and sewerage network in Yasinya, Yasinya TG, Rakhiv district, Zakarpattia region</t>
  </si>
  <si>
    <r>
      <t xml:space="preserve">General (mandatory) data on the CSP operator:
1. Balance sheet holder: Yasinya Housing and Utility Company
2. EDRPOU code: </t>
    </r>
    <r>
      <rPr>
        <sz val="11"/>
        <color theme="1"/>
        <rFont val="Calibri"/>
        <family val="2"/>
        <charset val="204"/>
        <scheme val="minor"/>
      </rPr>
      <t>36428630</t>
    </r>
    <r>
      <rPr>
        <sz val="11"/>
        <color theme="1"/>
        <rFont val="Calibri"/>
        <family val="2"/>
        <scheme val="minor"/>
      </rPr>
      <t xml:space="preserve">
3. Water user code: not available
4. Information on the operation of the WSS (as of 01.01.2023), allocated return (waste) water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r>
  </si>
  <si>
    <t xml:space="preserve">1. Number of sewage treatment systems (STS) 
- actual / plan : 1/1
2. Method of wastewater treatment
- actual - mechanical (1)
- plan - MECH (1) / BIO (2) 
3. Capacity of facilities after which wastewater is discharged to the surface water body (SWB)
- actual - 0.2 thousand m3/day (0.073 million m3/year) 
- plan - 1.2 thousand m3/day (0.438 million m3/year)
4. Residual sediment (sludge)
- actual - not available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- 20 % / 1.7 thousand people
- plan - 45% / 3.8 thousand people
7. Climate neutrality
- actual - use of outdated pumping equipment
- plan - replacement of equipment, energy-saving equipment, etc.
</t>
  </si>
  <si>
    <t xml:space="preserve"> Utility company of Yasinyanskaya TG Yasinyanskaya VZhKP</t>
  </si>
  <si>
    <t>no</t>
  </si>
  <si>
    <t>M5.3 Danube River Basin Region</t>
  </si>
  <si>
    <t>M5.3.1 Tisza River sub-basin</t>
  </si>
  <si>
    <t>Transcarpathian region</t>
  </si>
  <si>
    <t>Rakhiv district</t>
  </si>
  <si>
    <t>Yasinyanskaya TG</t>
  </si>
  <si>
    <t xml:space="preserve"> Black Tisza river</t>
  </si>
  <si>
    <t>UA_M5.3.1_0005</t>
  </si>
  <si>
    <t>The risk is possible</t>
  </si>
  <si>
    <t>Not installed</t>
  </si>
  <si>
    <t>Не встановлено</t>
  </si>
  <si>
    <t>Absent</t>
  </si>
  <si>
    <t>+</t>
  </si>
  <si>
    <t>01.04.2023 р.</t>
  </si>
  <si>
    <t xml:space="preserve">Drinking Water of Ukraine, programmes of social and economic development of the community </t>
  </si>
  <si>
    <t>State budget, local budget, other budgets not prohibited by law</t>
  </si>
  <si>
    <t xml:space="preserve"> Yasinyanskaya TG, Yasinyanskaya TG Utility Company (Yasinyanske VZhKP)</t>
  </si>
  <si>
    <t>2025-2030</t>
  </si>
  <si>
    <t>1 (high)</t>
  </si>
  <si>
    <t>The sewerage system of Yasinya and the sewage treatment plant will be transferred from the balance sheet of PJSC Khutro to Yasinya VUZHKH in 2020. The reconstructed wastewater treatment plants will be connected to the Yasinya hospital (existing wastewater treatment plants), PJSC Khutro, Edelweiss, and the Dragobrat neighbourhood. A separate project for sewerage and construction of sewage treatment plants as part of the Svydovets project.</t>
  </si>
  <si>
    <t>March 2023</t>
  </si>
  <si>
    <t>Reconstruction of sewage treatment facilities in Rakhiv. Rakhiv, Rakhiv TG, Rakhiv district, Zakarpattia region</t>
  </si>
  <si>
    <t xml:space="preserve">General (mandatory) data on the CSP operator:
1. Balance sheet holder: Rakhiv municipal enterprise "Rakhivteplo"
2. EDRPOU code: 36428735
3. Water user code: 210447
4. Information on the operation of the WTP (as of 01.01.2023) Waste water discharged per year, million cubic metres
- Total: 0,183
- without treatment: 0
- insufficiently treated: 0,183
- normatively clean (without treatment): 0
- normatively treated at treatment plants: 0
- biological treatment: 0
- physical and chemical treatment: 0
- mechanical: 0
- capacity of treatment facilities, after treatment of which waste water is discharged into water bodies: 1,439
including those that provide regulatory treatment: 0 
capacity of treatment facilities, after treatment of which waste water is discharged to irrigation fields, terrain, filtration fields, storage tanks and cesspools: 0
</t>
  </si>
  <si>
    <t xml:space="preserve">1. Number of sewage treatment systems (STS) 
- actual / plan : 1/1
2. Method of wastewater treatment
- actual - MECH (1) / BIO (2) 
- plan - MECH (1) / BIO (2) / TRO (3)
3. Capacity of facilities after which wastewater is discharged to the surface water body (SWB)
- actual - 4.0 thousand m3/day (1.439 million m3/year) 
- plan - 4.0 thousand m3/day (1.439 million m3/year)
4. Residual sediment (sludge)
- actual - none
- plan - treatment (partial recycling)
5. Stormwater drainage (SWD) - collector-drainage water (rain and meltwater)
- fact - partially available
- plan - additional treatment (CD/Mech/BIO), development of a stormwater management plan.
6. Access to sanitation (connection of the population to the sanitation system (%) number of subscribers (population) of the territorial community (TC)
- actual - 60 % / 9.1 thousand people
- plan - 80 % / 12.2 thousand people
7. Climate neutrality
- actual - use of outdated pumping equipment
- plan - replacement of equipment, energy-saving equipment, etc.
</t>
  </si>
  <si>
    <t>Rakhiv municipal enterprise "Rakhivteplo"</t>
  </si>
  <si>
    <t>Rakhiv TG</t>
  </si>
  <si>
    <t>Tisza river</t>
  </si>
  <si>
    <t>UA_M5.3.1_0007</t>
  </si>
  <si>
    <t>At risk</t>
  </si>
  <si>
    <t>Відсутні</t>
  </si>
  <si>
    <t xml:space="preserve"> 01.04.2023 р.</t>
  </si>
  <si>
    <t>Rakhiv territorial community, Rakhiv municipal enterprise "Rakhivteplo"</t>
  </si>
  <si>
    <t>Project with the French government, municipal sewerage. The project design is still under development, so the calculations are based on expert estimates (BIO - €200 per person, TRO - €250 per person).</t>
  </si>
  <si>
    <t>December 2022</t>
  </si>
  <si>
    <t>Construction of sewage treatment facilities and sewerage network in Velyky Bychkiv, Velyky Bychkivska TG, Rakhiv district, Zakarpattia region</t>
  </si>
  <si>
    <r>
      <t xml:space="preserve">General (mandatory) data on the CSP operator:
1. Balance sheet holder: ME "Velykobychkivske VUZHKG"
2. EDRPOU code: </t>
    </r>
    <r>
      <rPr>
        <sz val="11"/>
        <color theme="1"/>
        <rFont val="Calibri"/>
        <family val="2"/>
        <charset val="204"/>
        <scheme val="minor"/>
      </rPr>
      <t>30157634</t>
    </r>
    <r>
      <rPr>
        <sz val="11"/>
        <color theme="1"/>
        <rFont val="Calibri"/>
        <family val="2"/>
        <scheme val="minor"/>
      </rPr>
      <t xml:space="preserve">
3. Water user code: 210109
4. Information on the operation of the WSS (as of 01.01.2023) Waste 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r>
  </si>
  <si>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- 1.0 thousand m3/day (0.365 million m3/year)
4. Residual sediment (sludge)
- actual - none
- plan - treatment (partial recycling)
5. Stormwater drainage (SWD) - collector-drainage water (rain and meltwater)
- fact - not available
- plan - additional treatment (CD/Mech/BIO), development of a stormwater management plan.
6. Access to sanitation (connection of the population to the SSS (%) number of subscribers (population) of the territorial community (TC)
- actual - 0 % / 0 thousand people
- plan - 50 % / 4.7 thousand people
7. Climate neutrality
- actual - none
- plan - replacement of equipment, energy-saving equipment, etc.
</t>
  </si>
  <si>
    <t xml:space="preserve"> ME "Velykobychkivske VUZHKG"</t>
  </si>
  <si>
    <t>Velyky Bychkivska TG</t>
  </si>
  <si>
    <t>UA_M5.3.1_0008</t>
  </si>
  <si>
    <t xml:space="preserve"> Velykobychkivska TG, ME "Velykobychkivske VUZHKG"</t>
  </si>
  <si>
    <t xml:space="preserve">Sewerage system in Velyky Bychkiv, partial centralised water supply in the area of Promyslova Street (Velyky Bychkivsky MCC). A separate issue is stormwater drainage (Mlynivka stream). Calculations were made according to an expert assessment (BIO - 200 euros/person). </t>
  </si>
  <si>
    <t>Velykobychkivska TG, ME "Velykobychkivske VUZHKG"</t>
  </si>
  <si>
    <t>Reconstruction of sewage treatment facilities and sewerage network in Solotvyno, Solotvyno TG, Tyachiv district, Zakarpattia region</t>
  </si>
  <si>
    <t xml:space="preserve">General (mandatory) data about the CSP operator:
1. Balance sheet holder: Municipal enterprise "Production management of housing and communal services "Solotvyno"
2. EDRPOU code: 38856617
3. Water user code: 210456
4. Information on the operation of the WSS (as of 01.01.2023) Wastewater discharged per year, million cubic metres
- Total: 0,061
- without treatment: 0
- insufficiently treated: 0,061
- normatively clean (without treatment): 0
- normatively treated at treatment plants: 0
- biological treatment: 0
- physical and chemical treatment: 0
- mechanical: 0
- capacity of treatment facilities, after which the waste water is discharged into water bodies: 0,9
including those that provide regulatory treatment: 0 
capacity of treatment facilities, after treatment of which waste water is discharged to irrigation fields, terrain, filtration fields, storage tanks and cesspools: 0
</t>
  </si>
  <si>
    <t xml:space="preserve">1. Number of sewage treatment systems (STS) 
- actual / plan : 1/1
2. Method of wastewater treatment
- actual - mechanical (1)  
- plan - MECH (1) / BIO (2) 
3. Capacity of facilities after which wastewater is discharged to the surface water body (SWB)
- actual - 2.5 thousand m3/day (0.9 million m3/year) 
- plan - 2.5 thousand m3/day (0.9 million m3/year)
4. Residual sediment (sludge)
- fact - not available
- plan - treatment (partial recycling)
5. Stormwater drainage (SWD) - collector-drainage water (rain and meltwater)
- fact - not available
- plan - additional treatment (CD/Mech/BIO), development of a stormwater management plan.
6. Access to sanitation (connection of the population to the SWS (%) number of subscribers (population) of the territorial community (TC)
- actual - 50 % / 4.5 thousand people
- plan - 100% / 9.0 thousand people
7. Climate neutrality
- actual - use of outdated pumping equipment
- plan - replacement of equipment, energy-saving equipment, etc.
</t>
  </si>
  <si>
    <t>Solotvyno Housing and Communal Services Production Department</t>
  </si>
  <si>
    <t>Tyachiv district</t>
  </si>
  <si>
    <t>Solotvynska TG</t>
  </si>
  <si>
    <t>There is no design and construction project, the sewerage system is in the village, so the calculations were made according to an expert assessment (BIO - 200 euros per person).</t>
  </si>
  <si>
    <t>GWEP 4</t>
  </si>
  <si>
    <t>8.1.4.</t>
  </si>
  <si>
    <t>КТМ - 5,6,7,17,23, 25</t>
  </si>
  <si>
    <t>Implementation of measures to mitigate channel regulation works on the Tysa River in Solotvyno, Solotvyno TG, Tyachiv district, Zakarpattia region</t>
  </si>
  <si>
    <t xml:space="preserve">Carrying out channel regulation works aimed at improving/restoring the hydrological regime of the watercourse and morphological indicators, eliminating the disruption of the free flow of the river, the hydraulic connection between the Tisa riverbed and its floodplain, hydrological changes, and modification of the river morphology. All existing obstacles on the 2.0 km long section of the watercourse will be removed, including the formed islands of river alluvial sediments, wood residues, household waste, etc.                                                                     </t>
  </si>
  <si>
    <t>Determination of the boundaries of water protection zones by land management projects on the organisation and establishment of the boundaries of territories of the nature reserve fund and other environmental protection purposes, health, recreational, historical, cultural, forestry purposes, water fund lands and water protection zones, restrictions on the use of land and their regime-forming objects.</t>
  </si>
  <si>
    <t>Solotvyno territorial community, Tyachiv water and wastewater treatment plant</t>
  </si>
  <si>
    <t>2023 р.</t>
  </si>
  <si>
    <t xml:space="preserve">Plan 
Flood Risk Management Plan for Specific Areas
within the Danube River Basin area for 2023-2030, approved by the CMU on 08.10.2022 (FRAP)
 </t>
  </si>
  <si>
    <t>State, local and other budgets are not prohibited by law</t>
  </si>
  <si>
    <t>Transcarpathian OVA, Tysa BWR, Tyachiv MWR, Solotvynske TG</t>
  </si>
  <si>
    <t>December 2028</t>
  </si>
  <si>
    <t>2 (average)</t>
  </si>
  <si>
    <t>There is no design and construction estimate, the cost of works is calculated on the basis of expert and generalised average calculations of clearing 1 km of the Tisa River in 2023 prices.  The calculation also includes the cost of operation and maintenance (carrying out) of the works).</t>
  </si>
  <si>
    <t xml:space="preserve"> Solotvynske TG, Tyachiv MUWG, Tysa BWR </t>
  </si>
  <si>
    <t>2022 рік</t>
  </si>
  <si>
    <t>Construction of sewage treatment facilities and sewerage network in the village. Nyzhnya Apsha, Solotvyno TG, Tyachiv district, Transcarpathian region</t>
  </si>
  <si>
    <t xml:space="preserve">General (mandatory) data about the CSP operator:
1. Balance sheet holder: Solotvynska TG.
2. EDRPOU code: 04349691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</si>
  <si>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screening
- plan - MECH (1) / BIO (2) 
3. Capacity of facilities after which wastewater is discharged to the surface water body (SWB)
- actual - 0 thousand m3/day (0 million m3/year) 
- plan - 1.0 thousand m3/day (0.365 million m3/year)
4. Residual sediment (sludge)
- actual - none
- plan - treatment (partial recycling)
5. Stormwater drainage (SWD) - collector-drainage water (rain and meltwater)
- fact - not available
- plan - additional treatment (CD/Mech/BIO), development of a stormwater management plan.
6. Access to sanitation (connection of the population to the SSS (%) number of subscribers (population) of the territorial community (TC)
- actual - 0 % / 0 thousand people
- plan - 100 % / 7.3 thousand people
7. Climate neutrality
- actual - none
- plan - replacement of equipment, energy-saving equipment, etc.
</t>
  </si>
  <si>
    <t xml:space="preserve"> A separate utility company will be created or subordinated to the Solotvyno Municipal Utility Company</t>
  </si>
  <si>
    <t>Centralised water supply and sewerage in Nyzhnya Apsha village, possibility of establishing a single enterprise Solotvyno-Apsha-Bila Tserkva, connection of the infrastructure of the Sighet-Maramacie-Bila Tserkva cross-border crossing to the IBS. Calculations are made according to the expert assessment (BIO - 200 euros/person)</t>
  </si>
  <si>
    <t>Construction of sewage treatment facilities and sewerage network in Teresva, Teresvyanska TG, Tyachiv district, Zakarpattia region</t>
  </si>
  <si>
    <t xml:space="preserve">General (mandatory) data about the CSP operator:
1. Balance sheet holder: Teresnyanska TG.
2. EDRPOU code: 04349610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</si>
  <si>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- 1.0 thousand m3/day (0.365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- 10 % / 0.8 thousand people
- plan - 50% / 3.8 thousand people
7. Climate neutrality
- actual - none
- plan - replacement of equipment, energy-saving equipment, etc.
</t>
  </si>
  <si>
    <t xml:space="preserve"> A utility company will be established to unite the villages of Hrushevo and Teresva</t>
  </si>
  <si>
    <t>Teresnyanska TG</t>
  </si>
  <si>
    <t>The wastewater treatment plant will be built on the site of the former sewage treatment plant of Teresnyansky Dock, and the land plot has been allocated. Calculations were made according to an expert assessment (BIO - 200 euros/person).</t>
  </si>
  <si>
    <t>Reconstruction of sewage treatment facilities in Tyachiv, Tyachiv TG, Tyachiv district, Transcarpathian region</t>
  </si>
  <si>
    <t>General (mandatory) data about the CSP operator:
1. Balance sheet holder: MU "Vodokanal" of Tyachiv City Council 
2. EDRPOU code: 44391553 
3. Water user code: 210453
4. Information on the operation of the Wastewater Treatment Plant (as of 01.01.2023), million cubic metres of wastewater discharged per year
- Total: 0,095
- without treatment: 0
- insufficiently treated: 0,095
- normatively clean (without treatment): 0
- standard-purified at treatment plants:
- biological treatment: 0
- physical and chemical treatment: 0
- mechanical: 0
- capacity of treatment facilities, after treatment of which waste water is discharged into water bodies: 0,657
including those that provide regulatory treatment: 0
capacity of treatment facilities, after treatment of which waste water is discharged to irrigation fields, terrain, filtration fields, storage tanks and cesspools: 0</t>
  </si>
  <si>
    <r>
      <t>1. Number of sewage treatment systems (STS) 
- actual / plan : 1/1
2. Method of wastewater treatment
- actual - MECH (1) / BIO (2) 
- plan - MECH (1) / BIO (2) / TRO (3)
3. Capacity of facilities after which wastewater is discharged to the surface water body (SWB)- 1.8 thousand m3/day</t>
    </r>
    <r>
      <rPr>
        <sz val="11"/>
        <color rgb="FFFF0000"/>
        <rFont val="Calibri"/>
        <family val="2"/>
        <charset val="204"/>
        <scheme val="minor"/>
      </rPr>
      <t xml:space="preserve"> </t>
    </r>
    <r>
      <rPr>
        <sz val="11"/>
        <color theme="1"/>
        <rFont val="Calibri"/>
        <family val="2"/>
        <charset val="204"/>
        <scheme val="minor"/>
      </rPr>
      <t xml:space="preserve">(0.7 million m3/year </t>
    </r>
    <r>
      <rPr>
        <sz val="11"/>
        <color theme="1"/>
        <rFont val="Calibri"/>
        <family val="2"/>
        <scheme val="minor"/>
      </rPr>
      <t xml:space="preserve">
- plan - 2.5 thousand m3/day (0.9 million m3/year)
4. Residual sediment (sludge)
- fact - not available
- plan - treatment (partial recycling)
5. Stormwater drainage (SWD) - collector-drainage water (rain and meltwater)
- fact - not available
- plan - additional treatment (CD/Mech/BIO), development of a stormwater management plan.
6. Access to sanitation (connection of the population to the SWS (%) number of subscribers (population) of the territorial community (TC)
- actual - 50 % / 5.0 thousand people
- plan - 80 % / 8.0 thousand people
7. Climate neutrality
- actual - use of outdated pumping equipment
- plan - replacement of equipment, energy-saving pumping equipment, etc.</t>
    </r>
  </si>
  <si>
    <t>Municipal enterprise "Vodokanal" of the Tyachiv City Council</t>
  </si>
  <si>
    <t>Tyachivska TG</t>
  </si>
  <si>
    <t xml:space="preserve"> Tisza river</t>
  </si>
  <si>
    <t>01.01.2022 р.</t>
  </si>
  <si>
    <t>Tyachiv TG, Municipal Enterprise "Vodokanal" of Tyachiv City Council</t>
  </si>
  <si>
    <t>The design and development report is available (2021), the cost of the SLC without SAR is UAH 75 million. The calculations were made according to an expert assessment (BIO - 200 euros/person, SST - 250 euros/person).</t>
  </si>
  <si>
    <t>Tyachiv City Council, Municipal Enterprise "Vodokanal" of Tyachiv City Council</t>
  </si>
  <si>
    <t>22 December 2022</t>
  </si>
  <si>
    <t>GVEP 4, GVEP 5</t>
  </si>
  <si>
    <t>8.1.4., 8.1.5.</t>
  </si>
  <si>
    <t>Implementation of infrastructure project mitigation measures: "Bridge over the Tisa River on the section Teplytsia - Sighetu Marmatiei", Ukraine-Romania border, PZ 298-299, Bila Tserkva village, Solotvyno TG, Tyachiv district, Transcarpathian region</t>
  </si>
  <si>
    <t xml:space="preserve">Measures are aimed at improving/restoring the hydrological regime and morphological indicators in case of disruption of the free flow of rivers, hydraulic connection between river channels and their floodplains, hydrological changes, and modification of river morphology.                                              </t>
  </si>
  <si>
    <t xml:space="preserve">Channel regulation works will be carried out on the Tisza River in the section of the watercourse between the PZ 299 - PZ 299 on the Ukrainian-Romanian border between Bila Tserkva (Ukraine) and Teplica (Romania).                                                                                                 The project will result in                                                                                                                                             - improving the variability of the river depth and width by changing the river mofology with increasing flow forms, widening the river channel to slow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riffles, bottom sills and mechanical excavation of the substrate; The Ukrainian right bank below the planned bridge, unlike the Romanian left bank, is unshored and the bank (650 m) will be shored up with natural material (stone) and an access road to the bridge (serving as a water protection dam) will be constructed at the agreed elevations, preserving the characteristics of the riverbed and floodplain (3 (three) bridge openings with a total width of 250 m and 5 (five) floodplain bridges with a length of 12 m each).                                                         </t>
  </si>
  <si>
    <t xml:space="preserve">Solotvynska territorial community, Service for Restoration and Development of Infrastructure in Zakarpattia Oblast, Zakarpattia Oblavtodor SE of the State Joint Stock Company "Automobile Roads of Ukraine" </t>
  </si>
  <si>
    <t xml:space="preserve">Agreement on the opening of the border crossing point "Bila Tserkva - Sighetu Marmatiei" between the governments of Ukraine and Romania (diplomatic note)
 </t>
  </si>
  <si>
    <t>Funds from the EU and Romania under the EU grant funding of the Large Infrastructure Operational Programme.  Co-financing - state, local budgets and other budgets not prohibited by law. The total cost of the project is 154,212,613 lei (approximately USD 36,717,288), of which 85% is the contribution of the European Union from the European Regional Development Fund, and 15% is Romania's own contribution.</t>
  </si>
  <si>
    <t>National Road Infrastructure Management Company of Romania, Maramures County Council, Infrastructure Restoration and Development Service in Zakarpattia Oblast, SJSC "Automobile Roads of Ukraine", Zakarpattia Regional Road Administration, Solotvyno TG</t>
  </si>
  <si>
    <t>The infrastructure project is planned to be implemented as part of the upcoming opening of a checkpoint for international pedestrian and automobile passenger and cargo traffic between Bila Tserkva (Ukraine) and Sighetu Marmatiei (Romania). 
The Romanian side will build a reinforced concrete bridge at its own expense;
each party will build the road transport infrastructure independently;
the checkpoint will be opened after the construction of the relevant infrastructure is completed. The bridge over the Tisza will consist of two parallel bridges, with a distance of 3 metres between them, with two lanes in one direction and a total length of 261 metres. The project also envisages 1.2 kilometres of new road, construction of 5 drainage bridges, 1 intersection and a border crossing point</t>
  </si>
  <si>
    <t>National Road Infrastructure Management Company of Romania</t>
  </si>
  <si>
    <t>2023 рік</t>
  </si>
  <si>
    <t>Construction of sewage treatment facilities and sewerage network in Bushtyno, Bushtynska TG, Tyachiv district, Zakarpattia region</t>
  </si>
  <si>
    <t xml:space="preserve">General (mandatory) data on the CSP operator:
1. Balance holder: ME "Bushtinoservice"
2. EDRPOU code: 41255966
3. Water user code: 210760
4. Information on the operation of the WSS (as of 01.01.2023) Waste 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</si>
  <si>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- 1.0 thousand m3/day (0.365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- 10 % / 0.9 thousand people
- plan - 50 % / 4.3 thousand people
7. Climate neutrality
- actual - none
- plan - replacement of equipment, energy-saving equipment, etc.
</t>
  </si>
  <si>
    <t xml:space="preserve"> ME Bushtinoservice</t>
  </si>
  <si>
    <t>Bushtynska TG</t>
  </si>
  <si>
    <t>UA_M5.3.1_0009</t>
  </si>
  <si>
    <t>2021 р.</t>
  </si>
  <si>
    <t>Bushtyn TG, Bushtynoservice ME</t>
  </si>
  <si>
    <t>The treatment plant will be built on the site of the former sewage treatment plant of the pioneer camp, the land plot has been allocated, and technical documentation is available. The PPC is indexed (inflation index 1.266 as of 01.01.2023).</t>
  </si>
  <si>
    <t>Reconstruction of sewage treatment facilities and sewerage network in Vyshkovo, Vyshkivska TG, Khust district, Zakarpattia region</t>
  </si>
  <si>
    <t xml:space="preserve">General (mandatory) data about the CSP operator:
1. Balance sheet holder: Production Department of Housing and Communal Services of Vyshkovo
2. EDRPOU code: 22115583
3. Water user code: 210613
4. Information on the operation of the WSS (as of 01.01.2023) Waste water discharged per year, million cubic metres
- Total: 0,008
- without treatment: 0
- insufficiently treated: 0,008
- normatively clean (without cleaning): 0
- normatively treated at treatment plants: 0
- biological treatment: 0
- physical and chemical treatment: 0
- mechanical: 0
- capacity of treatment facilities, after treatment of which waste water is discharged into water bodies: 0,073
including those that provide regulatory treatment: 0 
capacity of treatment facilities, after treatment of which waste water is discharged to irrigation fields, terrain, filtration fields, storage tanks and cesspools: 0
</t>
  </si>
  <si>
    <t xml:space="preserve">1. Number of sewage treatment systems (STS) 
- actual / plan : 1/1
2. Method of wastewater treatment
- actual - mechanical (1) 
- plan - MECH (1) / BIO (2)
3. Capacity of facilities after which wastewater is discharged to the surface water body (SWB)
- actual - 0.2 thousand m3/day (0.073 million m3/year) 
- plan - 1.2 thousand m3/day (0.438 million m3/year)
4. Residual sediment (sludge)
- actual - not available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- 25 % / 2.1 thousand people
- plan - 75% / 6.3 thousand people
7. Climate neutrality
- actual - use of outdated pumping equipment
- plan - replacement of equipment, energy-saving equipment, etc.
</t>
  </si>
  <si>
    <t>Production department of housing and communal services in Vyshkovo</t>
  </si>
  <si>
    <t>Khust district</t>
  </si>
  <si>
    <t>Vyshkivska TG</t>
  </si>
  <si>
    <t>UA_M5.3.1_0010</t>
  </si>
  <si>
    <t>Vyshkivska TG, the Production Department of Housing and Communal Services of Vyshkovo and Vyshkovo Municipal Enterprise</t>
  </si>
  <si>
    <t>The design and construction project is not available, sewerage system of the village, possibility of construction of a KOSS for the TG (Vyshkovo + Shayan), so the calculations were made according to the expert assessment (BIO - 200 euros/person).</t>
  </si>
  <si>
    <t>Vyshkivska TG, Production Department of Housing and Communal Services of Vyshkovo, Vyshkovo Municipal Enterprise</t>
  </si>
  <si>
    <t>Construction of sewage treatment plants and sewerage network in the village. Sokyrnytsia, Khust TG, Khust district, Transcarpathian region</t>
  </si>
  <si>
    <t xml:space="preserve">General (mandatory) data on the CSP operator:
1. Balance sheet holder: Khust TG
2. EDRPOU code: 34005221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</si>
  <si>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screening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
- fact - not available
- plan - additional treatment (CD/Mech/BIO), development of a stormwater management plan.
6. Access to sanitation (connection of the population to the SSS (%) number of subscribers (population) of the territorial community (TC)
- actual - 0 % / 0 thousand people
- plan - 100 % / 5.2 thousand people
7. Climate neutrality
- actual - none
- plan - replacement of equipment, energy-saving equipment, etc.
</t>
  </si>
  <si>
    <t xml:space="preserve">  A utility company will be established</t>
  </si>
  <si>
    <t>Khust TG</t>
  </si>
  <si>
    <t xml:space="preserve">Possibility of connection to the new treatment facilities in Steblivka village (prospect) and Sokyrnytsia zeolite plant. Calculations are based on an expert assessment (BIO - 200 euros/person). </t>
  </si>
  <si>
    <t>Construction of sewage treatment plants and sewerage network in Korolevo, Korolevska TG, Berehove district, Zakarpattia region</t>
  </si>
  <si>
    <t xml:space="preserve">General (mandatory) data on the CSP operator:
1. Balance sheet holder: Communal Utility Company of the Royal Village Council.
2. EDRPOU code: 25437904
3. Water user code: not available (210023)
4. Information on the operation of the WWTP (as of 01.01.2023), allocated return (waste) water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plants,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</si>
  <si>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- 1.0 thousand m3/day (0.365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- 10 % / 1.0 thousand people
- plan - 80 % / 7.5 thousand people
7. Climate neutrality
- actual - none
- plan - replacement of equipment, energy-saving equipment, etc.
</t>
  </si>
  <si>
    <t xml:space="preserve"> Communal Utility Company of the Royal Village Council</t>
  </si>
  <si>
    <t>Berehove district</t>
  </si>
  <si>
    <t>Royal TG</t>
  </si>
  <si>
    <t>UA_M5.3.1_0011</t>
  </si>
  <si>
    <t>Korolevskaya TG, KP "Kommunal" of the Korolevskaya settlement council</t>
  </si>
  <si>
    <t>To reconstruct the existing CSCs of Ukrzaliznytsia's divisions and replace them with CSCs for the TG, and to connect Ukrzaliznytsia's enterprises to the constructed CSCs. The calculations are based on an expert assessment (BIO - 200 euros/person).</t>
  </si>
  <si>
    <t>Reconstruction of sewage treatment facilities in Vynohradiv, Vynohradivska TG, Berehove district, Zakarpattia region</t>
  </si>
  <si>
    <t xml:space="preserve">General (mandatory) data about the CSP operator:
1. Balance sheet holder: Vynogradiv Housing and Communal Services.
2. EDRPOU code: 03344332
3. Water user code: 210452
4. Information on the operation of the WSS (as of 01.01.2023) Waste water discharged per year, million cubic metres
- Total: 0,487
- without treatment: 0
- insufficiently treated: 0,487
- normatively clean (without treatment): 0
- normatively treated at treatment plants: 0
- biological treatment: 0
- physical and chemical treatment: 0
- mechanical: 0
- capacity of treatment facilities, after which the waste water is discharged into water bodies: 2008,0
including those that provide regulatory treatment: 0
capacity of treatment facilities, after treatment of which waste water is discharged to irrigation fields, terrain, filtration fields, storage tanks and cesspools: 0
</t>
  </si>
  <si>
    <t xml:space="preserve">1. Number of sewage treatment systems (STS) 
- actual / plan : 1/1
2. Method of wastewater treatment
- actual - mechanical (1) 
- plan - MECH (1) / BIO (2) / TRO (3)
3. Capacity of facilities after which wastewater is discharged to the surface water body (SWB)
- actual - 5.5 thousand m3/day (2.008 million m3/year) 
- plan - 5.5 thousand m3/day (2.008 million m3/year)
4. Residual sediment (sludge)
- actual - not available
- plan - treatment (partial recycling)
5. Stormwater drainage (SWD) - collector-drainage water (rain and meltwater)
- fact - partially available
- plan - additional treatment (CD/Mech/BIO), development of a stormwater management plan.
6. Access to sanitation (connection of the population to the KOS (%) number of subscribers (population) of the territorial community (TC)
- actual - 55% / 13.75 thousand people
- plan - 80% / 20.0 thousand people
7. Climate neutrality
- actual - use of outdated pumping equipment
- plan - replacement of equipment, energy-saving equipment, solar panels, etc.
</t>
  </si>
  <si>
    <t>Vynogradiv Housing and Utility Company, municipal</t>
  </si>
  <si>
    <t>Vynogradivska TG</t>
  </si>
  <si>
    <t>01.01.2018 (індекс інфляції 1,266 станом 01.01.2023)</t>
  </si>
  <si>
    <t xml:space="preserve">National programme "Drinking Water of Ukraine", programmes of social and economic development of the community </t>
  </si>
  <si>
    <t>Vynogradiv City Council, Vynogradiv Municipal Housing and Utilities Department</t>
  </si>
  <si>
    <t>The 2018 CPC, inflation index 1.266 as of 01.01.2023. The cost is UAH 106.34 million, but without TRO. Therefore, the calculations were made according to an expert assessment (BIO - 200 euros/person, TRO - 250 euros/person).</t>
  </si>
  <si>
    <t>Vynogradiv Housing and Communal Services</t>
  </si>
  <si>
    <t>Construction of sewage treatment plants and sewerage network in Vylok, Vylok TG, Berehove district, Zakarpattia region</t>
  </si>
  <si>
    <t xml:space="preserve">General (mandatory) data on the CSP operator:
1. Balance sheet holder: Vylotska TG
2. EDRPOU code: 04349277
3. Water user code: not available
4. Information on the operation of the WSS (as of 01.01.2023), allocated return (waste) water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</si>
  <si>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- 100 % / 3.3 thousand people
7. Climate neutrality
- actual - none
- plan - replacement of equipment, energy-saving equipment, etc.
</t>
  </si>
  <si>
    <t xml:space="preserve"> A utility company will be established</t>
  </si>
  <si>
    <t>Vylotska TG</t>
  </si>
  <si>
    <t>UA_M5.3.1_0012</t>
  </si>
  <si>
    <t>Consider the possibility of connecting to the WWTP in the village. Nove Selo, existing treatment facilities at the secondary school (location of the WWTP of the Vyloky Dock). Calculations are made according to the expert assessment (BIO - 200 euros/person).</t>
  </si>
  <si>
    <t>Reconstruction of sewage treatment facilities and sewerage network in Chop. Chop, Chop TG, Uzhhorod district, Transcarpathian region</t>
  </si>
  <si>
    <t xml:space="preserve">General (mandatory) data on the CSP operator:
1. Balance holder: Municipal enterprise of the Chop City Council "Vodokanal of Chop. Chop".
2. EDRPOU code: 40361703
3. Water user code: 210444
4. Information on the operation of the Wastewater Treatment Plant (as of 01.01.2023), million cubic metres of wastewater discharged per year
- Total: 0,213
- without treatment: 0
- insufficiently treated: 0,213
- normatively clean (without treatment): 0
- normatively treated at treatment plants: 0
- biological treatment: 0
- physical and chemical treatment: 0
- mechanical: 0
- capacity of treatment facilities, after which the waste water is discharged into water bodies: 0,821
including those that provide regulatory treatment: 0
capacity of treatment facilities, after treatment of which waste water is discharged to irrigation fields, terrain, filtration fields, storage tanks and cesspools: 0
</t>
  </si>
  <si>
    <t xml:space="preserve">1. Number of sewage treatment systems (STS) 
- actual / plan : 1/1
2. Method of wastewater treatment
- actual - mechanical (1)
- plan - MECH (1) / BIO (2) / TRO (3)
3. Capacity of facilities after which wastewater is discharged to the surface water body (SWB)
- actual - 2.25 thousand m3/day (0.821 million m3/year) 
- plan - 2.25 thousand m3/day (0.821 million m3/year)
4. Residual sediment (sludge)
- actual - not available
- plan - treatment (partial recycling)
5. Stormwater drainage (SWD) - collector-drainage water (rain and meltwater)
- fact - not available
- plan - additional treatment (CD/Mech/BIO), development of a stormwater management plan.
6. Access to sanitation (connection of the population to the SSS (%) number of subscribers (population) of the territorial community (TC)
- actual - 70 % / 7.0 thousand people
- plan - 100% / 10.0 thousand people
7. Climate neutrality
- actual - use of outdated pumping equipment
- plan - replacement of equipment, solar panels, etc.
</t>
  </si>
  <si>
    <t xml:space="preserve"> The municipal enterprise of the Chop City Council "Vodokanal of Chop. Chop"</t>
  </si>
  <si>
    <t>Uzhhorod district</t>
  </si>
  <si>
    <t>Chopska TG</t>
  </si>
  <si>
    <t>UA_M5.3.1_0014</t>
  </si>
  <si>
    <t xml:space="preserve">2021 рік </t>
  </si>
  <si>
    <t>Chop TG, Municipal Enterprise of the Chop City Council "Vodokanal of Chop. Chop"</t>
  </si>
  <si>
    <t>Sewerage system of Chop, Solomonovo village, indexed design and construction documents (inflation index 1.266 as of 01.01.2023).</t>
  </si>
  <si>
    <t>Implementation of measures to mitigate channel regulation works on the Lazeshchyna River in Yasinya village, Yasinya TG, Rakhiv district, Zakarpattia region</t>
  </si>
  <si>
    <t xml:space="preserve">Measures are aimed at improving/restoring the hydrological regime and morphological indicators in case of disruption of the free flow of rivers, hydraulic connection between river channels and their floodplains, hydrological changes, and modification of river morphology.                                     </t>
  </si>
  <si>
    <t xml:space="preserve">Channel regulation works will be carried out on the Lazeshchyna River in the village of Yasinia on a 0.5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two bottom thresholds and mechanical excavation of the substrate.                                                              </t>
  </si>
  <si>
    <t>Yasinyanska territorial community, Tyachiv water and wastewater treatment plant</t>
  </si>
  <si>
    <t xml:space="preserve">Lazeshchyna River </t>
  </si>
  <si>
    <t>UA_M5.3.1_0037</t>
  </si>
  <si>
    <t>No risk</t>
  </si>
  <si>
    <t xml:space="preserve">Social and Economic Development Programme for the Yasinya Territorial Community, Environmental Protection Programme
 </t>
  </si>
  <si>
    <t>Yasinyanska TG, NGO "VEL", Tyachiv Municipal Water Supply Department</t>
  </si>
  <si>
    <t xml:space="preserve">2025-2030 </t>
  </si>
  <si>
    <t>There is no design and construction estimate, the cost of works is calculated on the basis of expert and generalised average calculations of clearing 0.5 km of the Lazeshchyna River in 2023 prices.  The calculation also includes the cost of operation and maintenance (carrying out) of the works).</t>
  </si>
  <si>
    <t>Yasinya territorial community, NGO "VEL"</t>
  </si>
  <si>
    <t>Construction of sewage treatment facilities and sewerage network in Kobyletska Polyana village, Velyky Bychkivska TG, Rakhiv district, Zakarpattia region</t>
  </si>
  <si>
    <t xml:space="preserve">General (mandatory) data on the CSP operator:
1. Balance sheet holder: Kobyletsko-Polyanske Production Housing and Communal Enterprise of Velyky Bychkiv Village Council
2. EDRPOU code: 31880143
3. Water user code: 210730
4. Information on the operation of the WSS (as of 01.01.2023) Waste water discharged per year, million cubic metres
- Total: 0,010
- without treatment: 0,010
- insufficiently treated: 0
- normatively clean (without treatment): 0
- normatively treated at treatment plants: 0
- biological treatment: 0
- physical and chemical treatment: 0
- mechanical: 0
- capacity of treatment facilities, after which the waste water is discharged into water bodies: 0
including those that provide regulatory treatment: 0 
capacity of treatment facilities, after treatment of which waste water is discharged to irrigation fields, terrain, filtration fields, storage tanks and cesspools: 0
</t>
  </si>
  <si>
    <t xml:space="preserve">1. Number of sewage treatment systems (STS) 
- actual / plan : 0/1
2. Method of wastewater treatment
- actual - none
- plan - MECH (1) / BIO (2) 
3. Capacity of facilities after which wastewater is discharged to the surface water body (SWB)
- actual - 0.0 thousand m3/day (0.0 million m3/year) 
- plan - 0.2 thousand m3/day (0.073 million m3/year)
4. Residual sediment (sludge)
- actual - not available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- 30 % / 1.0 thousand people
- plan - 75% / 2.6 thousand people
7. Climate neutrality
- actual - no COS
- plan - modern energy-saving equipment, etc.
</t>
  </si>
  <si>
    <t>Kobyletsko-Polyanske Production Housing and Communal Enterprise of the Velyky Bychkiv Village Council</t>
  </si>
  <si>
    <t xml:space="preserve"> Shopurka River</t>
  </si>
  <si>
    <t>UA_M5.3.1_0052</t>
  </si>
  <si>
    <t>Velykobychkivska territorial community, Kobyletsko-Polyanske production housing and communal enterprise of Velykobychkivska settlement council</t>
  </si>
  <si>
    <t>Implementation of measures to mitigate channel regulation works on the Teresva River in the village of Ust-Chorna, Ust-Chorna TG, Tyachiv district, Transcarpathian region</t>
  </si>
  <si>
    <t xml:space="preserve">The Teresva River will be channelised in the village of Ust-Chorna on a 1.0-kilometre stretch.                         The project will result in                                                                                                                                                - improving the variability of the river depth and width by changing the river mofology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</si>
  <si>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Ust-Chornianska territorial community, Tyachiv water and wastewater treatment plant</t>
  </si>
  <si>
    <t>Ust-Chornyanskaya TG</t>
  </si>
  <si>
    <t xml:space="preserve"> Teresva River</t>
  </si>
  <si>
    <t>UA_M5.3.1_0072</t>
  </si>
  <si>
    <t>Transcarpathian OWA, Tysa BWR, Tyachiv MWR</t>
  </si>
  <si>
    <t>There is no design and construction document, the cost of works is calculated on the basis of expert and generalised average calculations of clearing 1 km of the Teresva River in 2023 prices.  The calculation also includes the cost of operation and maintenance (carrying out) of the works).</t>
  </si>
  <si>
    <t>Ust-Chornyanska TG, Tysa BWR, Tyachiv MWR</t>
  </si>
  <si>
    <t>Construction of sewage treatment plants and sewerage network in Dubove, Dubove TG, Tyachiv district, Zakarpattia region</t>
  </si>
  <si>
    <t xml:space="preserve">General (mandatory) data about the CSP operator:
1. Balance sheet holder: Municipal enterprise "Dubove VUZHKG"
2. EDRPOU code: 22074565
3. Water user code: 210611
4. Information on the operation of the WSS (as of 01.01.2023) Waste 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</si>
  <si>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- 1.2 thousand m3/day (0.438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- 10 % / 1.0 thousand people
- plan - 50% / 4.9 thousand people
7. Climate neutrality
- actual - none
- plan - replacement of equipment, energy-saving equipment, etc.
</t>
  </si>
  <si>
    <t xml:space="preserve">  ME "Dubovske VUZHKG"</t>
  </si>
  <si>
    <t>Dubovskaya TG</t>
  </si>
  <si>
    <t>Teresva River</t>
  </si>
  <si>
    <t>UA_M5.3.1_0073</t>
  </si>
  <si>
    <t>Dubovskaya TG, ME Dubovskoye VUZHKG</t>
  </si>
  <si>
    <t>Wastewater treatment plant will be built on the site of the former sewage treatment plant destroyed by the 1998 flood, with the possibility of connecting Kalyny village. Calculations were made according to an expert assessment (BIO - 200 euros/person). Connection of the former helicopter plant (PJSC ZVVO) to the WTP.</t>
  </si>
  <si>
    <t>Implementation of measures to mitigate channel regulation works on the Teresva river in Kalyny village, Dubivska TG, Tyachiv district, Zakarpattia region</t>
  </si>
  <si>
    <t>Inclusion of information on the boundaries of coastal protection strips and water protection zones in the State Land Cadastre as information on restrictions on land use.</t>
  </si>
  <si>
    <t>Dubivska territorial community, Tyachiv water and wastewater treatment plant</t>
  </si>
  <si>
    <t xml:space="preserve">Zakarpattia OWA, Tysa BWR, Tyachiv MWR, </t>
  </si>
  <si>
    <t>December 2025</t>
  </si>
  <si>
    <t>Dubovskaya TG, Tysa BWR, Tyachiv Municipal Water and Sewerage Department</t>
  </si>
  <si>
    <t>Implementation of measures to mitigate channel regulation works on the Teresva river in Krasna village (section 1), Dubivska TG, Tyachiv district, Transcarpathian region</t>
  </si>
  <si>
    <t xml:space="preserve">Measures are aimed at improving/restoring the hydrological regime and morphological indicators in case of disruption of the free flow of rivers, hydraulic connection between river channels and their floodplains, hydrological changes, and modification of river morphology.                                            </t>
  </si>
  <si>
    <t xml:space="preserve">Channel regulation works will be carried out on the Teresva River in Krasna village on a 0.8-kilometre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</si>
  <si>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December 2026</t>
  </si>
  <si>
    <t>Implementation of measures to mitigate channel regulation works on the Teresva river in Krasna village (section 2), Dubivska TG, Tyachiv district, Transcarpathian region</t>
  </si>
  <si>
    <t xml:space="preserve">Measures are aimed at improving/restoring the hydrological regime and morphological indicators in case of disruption of the free flow of rivers, hydraulic connection between river channels and their floodplains, hydrological changes, and modification of river morphology.                                    </t>
  </si>
  <si>
    <t xml:space="preserve">Channel regulation works will be carried out on the Teresva River in Krasna village on a 0.4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</si>
  <si>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December 2027</t>
  </si>
  <si>
    <t>Implementation of infrastructure project mitigation measures: "Construction of a road bridge over the Teresva River on the national road of national importance H-09 "Mukachevo-Rakhiv-Bohorodychany-Ivano-Frankivsk-Rohatyn-Bibarka-Lviv", between the villages of Bedevlya and Teresva, Bedevlyanska and Teresvyanska TG, Tyachiv district, Transcarpathian region".</t>
  </si>
  <si>
    <t xml:space="preserve">Channel adjustment works will be carried out on the Teresva River upstream and downstream of the road bridge over the Teresva River As a result of the project implementation, the following will be achieved                                                                                                                                             - Improving the variability of river depth and width by changing the river mofology with increasing flow forms, widening the river channel to slow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riffles, bottom thresholds and mechanical excavation of the substrate;                                                 </t>
  </si>
  <si>
    <t xml:space="preserve">Bedevlyanska and Teresvyanska territorial communities, the Service for the Restoration and Development of Infrastructure in Zakarpattia Oblast, and the State Joint Stock Company "Automobile Roads of Ukraine" </t>
  </si>
  <si>
    <t>Bedevlyanska TG, Teresvyanska TG</t>
  </si>
  <si>
    <t>UA_M5.3.1_0074</t>
  </si>
  <si>
    <t xml:space="preserve">Decisions of the regional HSE commission, socio-economic development programme for the region
 </t>
  </si>
  <si>
    <t xml:space="preserve"> Service for the Restoration and Development of Infrastructure in Zakarpattia Oblast, SJSC "Automobile Roads of Ukraine", Zakarpattia Regional State Administration, Bedevlyanska and Teresvyanska AHs</t>
  </si>
  <si>
    <t>The project design document for the planned infrastructure project "Construction of a nuclear bridge over the Teresva River on the national highway of national importance H-09 "Mukachevo-Rakhiv-Bohorodychany-Ivano-Frankivsk-Rohatyn-Bibarka-Lviv", between the villages of Bedevlya and Teresva, Bedevlyanska and Teresvyanska territorial communities of Tyachiv district, Zakarpattia region, is under development. The project will include a separate section of works on impact on water resources.</t>
  </si>
  <si>
    <t>Service for the restoration and development of infrastructure in the Transcarpathian region, SJSC "Automobile Roads of Ukraine"</t>
  </si>
  <si>
    <t>Implementation of measures to mitigate channel regulation works on the Mokryanka River in the village of Ruska Mokra, Ust-Chorna TG, Tyachiv district, Zakarpattia region</t>
  </si>
  <si>
    <t xml:space="preserve">Channel regulation works will be carried out on the Mokryanka River in the village of Ruska Mokra on a 1.5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</si>
  <si>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Mokryanka River</t>
  </si>
  <si>
    <t>UA_M5.3.1_0077</t>
  </si>
  <si>
    <t>There is no design and construction document, the cost of works is calculated on the basis of expert and generalised average calculations of clearing 1 km of the Mokryanka River in 2023 prices.  The calculation also includes the cost of operation and maintenance (carrying out) of the works).</t>
  </si>
  <si>
    <t>Implementation of measures to mitigate channel regulation works on the Luzhanka River in the village of Neresnytsia, Neresnytsia TG, Tyachiv district, Transcarpathian region</t>
  </si>
  <si>
    <t xml:space="preserve">Channel regulation works will be carried out on the Luzhanka River in the village of Neresnytsia on a 1.0 kilometre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</si>
  <si>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Neresnytsia territorial community, Tyachiv water and wastewater treatment plant</t>
  </si>
  <si>
    <t>Neresnitskaya TG</t>
  </si>
  <si>
    <t>Luzhanka River</t>
  </si>
  <si>
    <t>UA_M5.3.1_0099</t>
  </si>
  <si>
    <t>There is no design and construction document, the cost of works is calculated on the basis of expert and generalised average calculations of clearing 1 km of the Luzhanka River in 2023 prices.  The calculation also includes the cost of operation and maintenance (carrying out) of the works).</t>
  </si>
  <si>
    <t>Neresnitska TG, Tysa BWR, Tyachiv MWR</t>
  </si>
  <si>
    <t xml:space="preserve">Construction of sewage treatment plants and sewerage networks by Novyi Uriad 2006, Tyachivka village, Tyachivska TG, Tyachiv district, Zakarpattia region </t>
  </si>
  <si>
    <t xml:space="preserve">General (mandatory) data about the CSP operator:
1. Balance sheet holder:  FG "New Level 2006"
2. EDRPOU code: 34687842
3. Water user code: 210364
4. Information on the operation of the Wastewater Treatment Plant (as of 01.01.2023), million cubic metres of wastewater discharged per year
- Total: 0
- without treatment: 0
- insufficiently treated: 0
- normatively clean (without cleaning): 0
- normatively treated at treatment plants: 0
- biological treatment: 0
- physical and chemical treatment: 0
- mechanical: 0
- capacity of treatment facilities, after which the waste water is discharged into water bodies: 0
including those that provide regulatory treatment: 0
capacity of treatment facilities, after treatment of which waste water is discharged to irrigation fields, terrain, filtration fields, storage tanks and cesspools: 0
</t>
  </si>
  <si>
    <t>1. Number of sewage treatment systems (STS) 
- actual / plan : 0/2
2. Method of waste water treatment
- actual - none
- plan - MECH (1) / BIO (2) 
3. Capacity of facilities after which wastewater is discharged to the surface water body (SWB)
- actual - 0 thousand m3/day (0 million m3/year) 
- plan - 0.020 thousand m3/day (0.0073 million m3/year)
4. Residual sediment (sludge)
- actual - not available
- plan - treatment (partial recycling)
5. Stormwater drainage (SWD) - collector-drainage water (rain and meltwater)
- fact - not available
- plan - additional treatment (CD/Mech), development of a stormwater management plan
6. Climate neutrality
- fact - use of outdated pumping equipment
- plan - replacement of equipment, etc.</t>
  </si>
  <si>
    <t>New Level 2006 Farming Group</t>
  </si>
  <si>
    <t>Tyachivets River</t>
  </si>
  <si>
    <t>UA_M5.3.1_0102</t>
  </si>
  <si>
    <t>Investment programme for enterprise development</t>
  </si>
  <si>
    <t>Funds from enterprises and other investment programmes of international technical assistance</t>
  </si>
  <si>
    <t>New Level 2006 farming enterprise</t>
  </si>
  <si>
    <t>The company is engaged in livestock farming - pig breeding. It discharges into a tank and a storage facility, so it is planned to build a COS Bio for domestic wastewater (1 m3/day) and replace the production water storage facility with a modern system for separation (treatment) of livestock waste (19 m3/day).</t>
  </si>
  <si>
    <t>Implementation of measures to mitigate channel regulation works on the Tereblya River in the village of Synevyrska Polyana, Synevyr TG, Khust district, Transcarpathian region</t>
  </si>
  <si>
    <t xml:space="preserve">Channel regulation works will be carried out on the Tereblya River in the village of Synevyrska Polyana on a 2.0 km stretch.     The project will result in                                                                                                                                                - improving the variability of the river depth and width by changing the river mofology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</si>
  <si>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Synevyr territorial community, Vynogradiv water and wastewater treatment plant</t>
  </si>
  <si>
    <t>Synevyrska TG</t>
  </si>
  <si>
    <t xml:space="preserve"> Tereblya River</t>
  </si>
  <si>
    <t>UA_M5.3.1_0107</t>
  </si>
  <si>
    <t>Transcarpathian OWA, Tysa BWR, Vynogradiv MWR</t>
  </si>
  <si>
    <t>There is no design and construction document, the cost of works is calculated on the basis of expert and generalised average calculations of clearing 1 km of the Tereblya River in 2023 prices.  The calculation also includes the cost of operation and maintenance (carrying out) of the works).</t>
  </si>
  <si>
    <t>Synevyrska TG, Tysa BWR, Vynogradiv MWR</t>
  </si>
  <si>
    <t>Construction of sewage treatment plants and sewerage network in the village. Synevyr, Synevyr TG, Khust district, Transcarpathian region</t>
  </si>
  <si>
    <t xml:space="preserve">General (mandatory) data on the CSP operator:
1. Balance sheet holder: Synevyrska TG.
2. EDRPOU code: 04350889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</si>
  <si>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- 50 % / 2.4 thousand people
7. Climate neutrality
- actual - none
- plan - replacement of equipment, energy-saving equipment, etc.
</t>
  </si>
  <si>
    <t>Tereblya River</t>
  </si>
  <si>
    <t>UA_M5.3.1_0108</t>
  </si>
  <si>
    <t>With the obligatory connection of the Synevyr National Park office and hotel and tourist complexes of the TG. Calculations are made according to the expert assessment (BIO - 200 euros/person).</t>
  </si>
  <si>
    <t>Implementation of measures to mitigate channel regulation works on the Tereblya river in the village of Negrovets, Kolochava TG, Khust district, Transcarpathian region</t>
  </si>
  <si>
    <t xml:space="preserve">Channel regulation works will be carried out on the Tereblya River in the village of Negrovets on a 2.2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</si>
  <si>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Kolochava territorial community, Vynogradiv water and wastewater treatment plant</t>
  </si>
  <si>
    <t>Kolochavska TG</t>
  </si>
  <si>
    <t>Kolochava TG, Tysa BWR, Vynogradiv MWR</t>
  </si>
  <si>
    <t>Implementation of measures to mitigate channel regulation works on the Tereblya river in Kolochava village, Kolochava TG, Khust district, Zakarpattia region</t>
  </si>
  <si>
    <t xml:space="preserve">Channel regulation works will be carried out on the Tereblya River in the village of Kolochava on a 4 km stretch.                              The project will result in                                                                                                                                                - improving the variability of the river depth and width by changing the river mofology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</si>
  <si>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Construction of sewage treatment plants and sewerage network in Kolochava village, Kolochava TG, Khust district, Zakarpattia region</t>
  </si>
  <si>
    <t xml:space="preserve">General (mandatory) data on the CSP operator:
1. Balance sheet holder: Kolochava TG.
2. EDRPOU code: 04350777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</si>
  <si>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- 50 % / 2.5 thousand people
7. Climate neutrality
- actual - none
- plan - replacement of equipment, energy-saving equipment, etc.
</t>
  </si>
  <si>
    <t>With the obligatory connection of hotel and tourist complexes of TG and Negrovets village. Calculations are made according to an expert assessment (BIO - 200 euros/person).</t>
  </si>
  <si>
    <t>Construction of sewage treatment plants and sewerage network in Tereblya village, Bushtynska TG, Tyachiv district, Zakarpattia region</t>
  </si>
  <si>
    <t xml:space="preserve">General (mandatory) data on the CSP operator:
1. Balance sheet holder: Bushtynska TG.
2. EDRPOU code: 04349685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</si>
  <si>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
- fact - not available
- plan - additional treatment (CD/Mech/BIO).
6. Access to sanitation (connection of the population to the SSS (%) number of subscribers (population) of the territorial community (TC)
- actual - 10 % / 0.5 thousand people
- plan - 100% / 4.0 thousand people
7. Climate neutrality
- fact - not available
- plan - replacement of equipment, energy-saving equipment, etc.
</t>
  </si>
  <si>
    <t>UA_M5.3.1_0110</t>
  </si>
  <si>
    <t xml:space="preserve">Wastewater treatment facilities are available in the town for IDPs from Solotvyno, but have not been put into operation, with the prospect of connecting a sanatorium and a salt mining enterprise (sanitary and hygienic wastewater). The calculations are based on an expert assessment (BIO - 200 euros/person). </t>
  </si>
  <si>
    <t>Construction of sewage treatment facilities and sewerage network in Dragovo village, Dragovo TG, Khust district, Zakarpattia region</t>
  </si>
  <si>
    <t xml:space="preserve">General (mandatory) data on the CSP operator:
1. Balance sheet holder: Dragivska TG
2. EDRPOU code: 04350027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</si>
  <si>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- 50 % / 2.2 thousand people
7. Climate neutrality
- actual - none
- plan - replacement of equipment, energy-saving equipment, etc.
</t>
  </si>
  <si>
    <t>Dragovska TG</t>
  </si>
  <si>
    <t>There is no feasibility study. Calculations were made according to an expert assessment (BIO - 200 euros/person).</t>
  </si>
  <si>
    <t>Implementation of measures to mitigate channel regulation works on the Tereblya river in Chumalovo village, Krychovo village, Bushtyn territorial community, Tyachiv district and Dragovo village, Dragovo TG, Khust district, Transcarpathian region</t>
  </si>
  <si>
    <t xml:space="preserve">Channel regulation works will be carried out on the Tereblya River in the villages of Chumalovo, Krychovo and Drahovo on a 4.0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</si>
  <si>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Bushtyn territorial community, Dragiv territorial community, Tyachiv Municipal Police Department, Vynogradiv Municipal Police Department</t>
  </si>
  <si>
    <t>Bushtynska TG and Dragivska TG</t>
  </si>
  <si>
    <t>Transcarpathian OVA, Tysa BWR, Tyachiv MWR, Vynogradiv MWR</t>
  </si>
  <si>
    <t>Bushtynska TG, Dragivska TG, Tysa BWR, Vynohradivska MWR</t>
  </si>
  <si>
    <t>Implementation of measures to mitigate channel regulation works on the Tereblya River from Tereblya village to Dulovo village, Bushtyn TG, Tyachiv district, Transcarpathian region</t>
  </si>
  <si>
    <t xml:space="preserve">Channel adjustment works will be carried out on the Tereblya River from the village of Tereblya to the village of Dulovo on a 3.0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</si>
  <si>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Bushtyn territorial community, Tyachiv water and wastewater treatment plant</t>
  </si>
  <si>
    <t>Bushtynska TG, Tysa BWR, Tyachiv MWR</t>
  </si>
  <si>
    <t>Implementation of measures to mitigate channel regulation works on the Tereblya River near the railway bridge in the village of Ruske Pole. Ruske Pole, Tyachiv TG, Tyachiv district, Zakarpattia region</t>
  </si>
  <si>
    <t xml:space="preserve">Channel regulation works will be carried out on the Tereblya River in the village of Ruske Pole on a 3 km stretch near the railway bridge.                                                                          The project will result in                                                                                                                                                - improving the variability of the river depth and width by changing the river mofology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</si>
  <si>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Tyachiv territorial community, Tyachiv Municipal Water and Sewerage Department</t>
  </si>
  <si>
    <t>Tyachivska TG, Tysa BWR, Tyachiv Municipal Water Supply Department</t>
  </si>
  <si>
    <t>Implementation of measures to mitigate channel regulation works on the Tereblya river in the village of Zabrid, Dragivska TG, Khust district, Transcarpathian region</t>
  </si>
  <si>
    <t xml:space="preserve">Channel regulation works will be carried out on the Tereblya River in the village of Zabrid on a 0.8 km stretch.                                    The project will result in                                                                                                                                                - Improving the variability of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</si>
  <si>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Dragivska territorial community, Vynohradiv water and wastewater treatment plant</t>
  </si>
  <si>
    <t xml:space="preserve"> Dragovska TG</t>
  </si>
  <si>
    <t>Dragivska TG, Tysa BWR, Vynogradiv MWR</t>
  </si>
  <si>
    <t>КТМ - 1,4,13,16,21,22,25</t>
  </si>
  <si>
    <t>Reconstruction of sewage treatment facilities in Khust, Khust TG, Khust district, Transcarpathian region</t>
  </si>
  <si>
    <t>General (mandatory) data about the CSP operator:
1. Balance sheet holder: Khust VUVKG.
2. EDRPOU code: 00432283
3. Water user code: 210526
4. Information on the operation of the WSS (as of 01.01.2023) Wastewater discharged per year, million cubic metres
- Total: 0,5
- without treatment: 0
- insufficiently treated: 0,5
- normatively clean (without cleaning): 0
- normatively treated at treatment plants: 0
- biological treatment: 0
- physical and chemical treatment: 0
- mechanical: 0
- capacity of treatment facilities, after treatment of which waste water is discharged into water bodies: 4,900
including those that provide regulatory treatment: 0
capacity of treatment facilities, after treatment of which waste water is discharged to irrigation fields, terrain, filtration fields, storage tanks and cesspools: 0</t>
  </si>
  <si>
    <r>
      <t>1. Number of sewage treatment systems (STS) 
- actual / plan : 1/1
2. Method of wastewater treatment
- actual - MECH (1) / BIO (2) 
- plan - MECH (1) / BIO (2) / TRO (3)
3. Capacity of facilities after which wastewater is discharged to the surface water body (SWB)</t>
    </r>
    <r>
      <rPr>
        <sz val="11"/>
        <color rgb="FFFF0000"/>
        <rFont val="Calibri"/>
        <family val="2"/>
        <charset val="204"/>
        <scheme val="minor"/>
      </rPr>
      <t xml:space="preserve"> </t>
    </r>
    <r>
      <rPr>
        <sz val="11"/>
        <color theme="1"/>
        <rFont val="Calibri"/>
        <family val="2"/>
        <charset val="204"/>
        <scheme val="minor"/>
      </rPr>
      <t>- 13.4 thousand m3/day (4.9 million m3/year) 
- plan - 13.0 thousand m3/day (4.745 million m3/year)</t>
    </r>
    <r>
      <rPr>
        <sz val="11"/>
        <color theme="1"/>
        <rFont val="Calibri"/>
        <family val="2"/>
        <scheme val="minor"/>
      </rPr>
      <t xml:space="preserve">
4. Residual sludge (sludge)
- actual - untreated (storage)
- plan - treatment (partial processing)
5. Stormwater drainage (SW) - collector-drainage water (rain and melt)
- fact - mechanical treatment (CD/mech)
- plan - additional treatment (CD/MECH/BIO), development of a stormwater management plan.
6. Access to sanitation (connection of the population to the SWS (%) number of subscribers (population) of the territorial community (TC)
- actual - 75% / 22.5 thousand people
- plan - 90% / 27.0 thousand people
7. Climate neutrality
- actual - use of outdated pumping equipment
- plan - replacement of equipment, solar panels, etc.</t>
    </r>
  </si>
  <si>
    <t>Khust Department of Military and Civilian Administration</t>
  </si>
  <si>
    <t xml:space="preserve"> Khustets River</t>
  </si>
  <si>
    <t>UA_M5.3.1._0151</t>
  </si>
  <si>
    <t>Khust TG, Khust Department of Housing and Communal Services</t>
  </si>
  <si>
    <t>At the expense of the French Ministry of Finance, a modular full biological treatment plant with a capacity of 35 m3/day was additionally built (April 2023), and the discharge of treated wastewater is planned to be redirected from the Khustets River to the Tysa River. The feasibility study is under development, so indicative calculations were used according to the expert assessment (BIO - 200 euros/person, TRO - 250 euros/person).</t>
  </si>
  <si>
    <t>15 грудня 2022 р.</t>
  </si>
  <si>
    <t>Implementation of measures to mitigate channel regulation works on the Rika River in the village of Maidan, Verkhniy Bystryi village, village. Golyatin, Mizhhirya TG, Khust district, Zakarpattia region</t>
  </si>
  <si>
    <t xml:space="preserve">Channel adjustment works will be carried out on the Rika River in the villages of Maidan, Verkhniy Bystryi, and Golyatin on a 14.5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</si>
  <si>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Mizhhirya territorial community, Vynohradiv water and wastewater treatment plant</t>
  </si>
  <si>
    <t>Mizhhirya TG</t>
  </si>
  <si>
    <t xml:space="preserve"> Rika River</t>
  </si>
  <si>
    <t>UA_M5.3.1_0154</t>
  </si>
  <si>
    <t>There is no design and construction document, the cost of works is calculated on the basis of expert and generalised average calculations of clearing 1 km of the Rika River in 2023 prices.  The calculation also includes the cost of operation and maintenance (carrying out) of the works).</t>
  </si>
  <si>
    <t>Mizhhirya TG, Tysa BWR, Vynogradiv MWR</t>
  </si>
  <si>
    <t>Reconstruction of sewage treatment facilities and sewerage network in Mizhhirya, Mizhhirya TG, Khust district, Zakarpattia region</t>
  </si>
  <si>
    <t xml:space="preserve">General (mandatory) data about the CSP operator:
1. Balance holder: ME of Mizhhirya village council "Mizhhirya VUZHKH"
2. EDRPOU code: 03344473
3. Water user code: 210446
4. Information on the operation of the Wastewater Treatment Plant (as of 01.01.2023), million cubic metres of wastewater discharged per year
- Total: 0,124
- without treatment: 0,124
- insufficiently treated: 0
- normatively clean (without treatment): 0
- normatively treated at treatment plants: 0
- biological treatment: 0
- physical and chemical treatment: 0
- mechanical: 0
- capacity of treatment facilities, after which the waste water is discharged into water bodies: 0,029
including those that provide regulatory treatment: 0
capacity of treatment facilities, after treatment of which waste water is discharged to irrigation fields, terrain, filtration fields, storage tanks and cesspools: 0
</t>
  </si>
  <si>
    <r>
      <t>1. Number of sewage treatment systems (STS) 
- actual / plan : 1/1
2. Method of wastewater treatment
- actual - mechanical (1) 
- plan - MECH (1) / BIO (2) 
3. Capacity of facilities after which wastewater is discharged to the surface water body (SWB)
- actual - 0.080 thousand m3/day (0.029 million m3/year) 
- plan - 0.7 thousand m3/day (0.256 million m3/year)
4. Residual sediment (sludge)
- actual - not available
- plan - treatment (partial recycling)
5. Storm sewerage (CS) - collector-drainage water (rain and melt)
- actual - partially (capacity - 4.0 thousand m3)
- plan - additional treatment (CD/mechanical/biological).
6. Access to sanitation (connection of the population to the SSS (%) number of subscribers (population) of the territorial community (TC)
- actual - 25% / 2.4 thousand people
- plan - 75% / 7.2 thousand people
7. Climate neutrality
- actual - use of outdated pumping equipment
- plan - replacement of equipment, energy-saving equipment, etc.</t>
    </r>
    <r>
      <rPr>
        <sz val="11"/>
        <color theme="1"/>
        <rFont val="Calibri"/>
        <family val="2"/>
        <scheme val="minor"/>
      </rPr>
      <t xml:space="preserve">
</t>
    </r>
  </si>
  <si>
    <r>
      <t xml:space="preserve">Village Council "Mizhhirya VUZHKG", </t>
    </r>
    <r>
      <rPr>
        <sz val="11"/>
        <rFont val="Calibri"/>
        <family val="2"/>
        <charset val="204"/>
        <scheme val="minor"/>
      </rPr>
      <t>communal</t>
    </r>
  </si>
  <si>
    <t>UA_M5.3.1_0155</t>
  </si>
  <si>
    <t xml:space="preserve"> 2021 р. </t>
  </si>
  <si>
    <t>Mizhhirya Village Council, Mizhhirya Village Council's Mizhhirya Housing and Utility Company</t>
  </si>
  <si>
    <t>Efficiency in 2021, design capacity - 4.0 thousand m3/year - biological treatment (inflation index 1.266 as of 01.01.2023)</t>
  </si>
  <si>
    <t xml:space="preserve">Mizhhirske VUZHKG,
Mizhhirya TG
</t>
  </si>
  <si>
    <t>Implementation of measures to mitigate channel regulation works on the Rika River in the village of Nyzhniy Bystryi, Horinchivska TG, Khust district, Zakarpattia region</t>
  </si>
  <si>
    <t xml:space="preserve">Measures are aimed at improving/restoring the hydrological regime and morphological indicators in case of disruption of the free flow of rivers, hydraulic connection between river channels and their floodplains, hydrological changes, and modification of river morphology.                                   </t>
  </si>
  <si>
    <t xml:space="preserve">Channel adjustment works were carried out on the Rika River in the village of Nyzhniy Bystryi on a 1.20-kilometre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</si>
  <si>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Horinchivska territorial community, Vynohradiv water and wastewater treatment plant</t>
  </si>
  <si>
    <t>Gorinchivska TG</t>
  </si>
  <si>
    <t>Rika River</t>
  </si>
  <si>
    <t>Gorinchivska TG, Tysa BWR, Vynogradiv MWR</t>
  </si>
  <si>
    <t>Construction of sewage treatment plants and sewerage network in Iza village, Khust TG, Khust district, Zakarpattia region</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</si>
  <si>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- 100 % / 5.2 thousand people
7. Climate neutrality
- actual - none
- plan - replacement of equipment, energy-saving equipment, etc.
</t>
  </si>
  <si>
    <t>UA_M5.3.1_0157</t>
  </si>
  <si>
    <t>Possibility of establishing unified CFCs on the basis of Khust ATC. The calculations are made according to the expert assessment (BIO - 200 euros/person).</t>
  </si>
  <si>
    <t>Implementation of measures to mitigate channel regulation works on the Rika River in Khust. Khust, Khust TG, Khust district, Transcarpathian region</t>
  </si>
  <si>
    <t xml:space="preserve">Channel regulation works will be carried out on the Rika River in Khust on a 3.50-kilometre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</si>
  <si>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Khust territorial community, Vynogradiv water and wastewater treatment plant</t>
  </si>
  <si>
    <t>Khust TG, Tysa BWR, Vynogradiv MWR</t>
  </si>
  <si>
    <t>Construction of sewage treatment plants and sewerage network in the village. Rokosovo, Khust TG, Khust district, Transcarpathian region</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</si>
  <si>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- 0.6 thousand m3/day (0.219 million m3/year)
4. Residual sediment (sludge)
- actual - not available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- 50 % / 2.4 thousand people
7. Climate neutrality
- actual - none
- plan - replacement of equipment, energy-saving equipment, etc.
</t>
  </si>
  <si>
    <t xml:space="preserve"> Hashparka River</t>
  </si>
  <si>
    <t>UA_M5.3.1_0198</t>
  </si>
  <si>
    <t>There are WSCs in the secondary school and the former village council building. Mandatory connection of enterprises located on the territory of the village (shoe factory, quarry) to the WSS. Calculations were made according to an expert assessment (BIO - 200 euros/person).</t>
  </si>
  <si>
    <t>Construction of sewage treatment facilities and sewerage network in Pyiterfolvo village, Pyiterfolvivska TG, Berehove district, Zakarpattia region</t>
  </si>
  <si>
    <r>
      <t xml:space="preserve">General (mandatory) data about the CSP operator:
1. Balance sheet holder: Pieterfolwowska TG.
2. EDRPOU code: 04349165
3. Water user code: not available </t>
    </r>
    <r>
      <rPr>
        <sz val="11"/>
        <color theme="1"/>
        <rFont val="Calibri"/>
        <family val="2"/>
        <scheme val="minor"/>
      </rPr>
      <t xml:space="preserve">
4. Information on the operation of the WSS (as of 01.01.2023), allocated return (waste) water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plants, after treatment of which the return (waste) water is discharged to irrigation fields, terrain, filtration fields, storage tanks and cesspools: 0
</t>
    </r>
  </si>
  <si>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- 10 % / 0.2 thousand people
- plan - 100% / 2.1 thousand people
7. Climate neutrality
- actual - none
- plan - replacement of equipment, energy-saving equipment, etc.
</t>
  </si>
  <si>
    <t>Pytterfolva TG</t>
  </si>
  <si>
    <t xml:space="preserve"> Staryi Batar River</t>
  </si>
  <si>
    <t>UA_M5.3.1_0204</t>
  </si>
  <si>
    <t>Pytervolva TG</t>
  </si>
  <si>
    <t>There are destroyed sewage treatment facilities of the former cannery, part of the village is sewered. There are 3 sewage pumping stations (SPS) and a 9.8 km sewerage network. Calculations were made according to an expert assessment (BIO - 200 euros/person). In the future, there is a possibility of expanding the SPS to include neighbouring TG villages.</t>
  </si>
  <si>
    <t>GVEP 4, GVEP 9</t>
  </si>
  <si>
    <t xml:space="preserve">8.1.4., 8.3.1. </t>
  </si>
  <si>
    <t>КТМ - 5,6,7,17,22, 23,24,25</t>
  </si>
  <si>
    <t xml:space="preserve">Measures aimed at improving/restoring the hydrological regime and morphometric indicators of the Stary Botar River Pyiterfolvivska TG, Berehove district, Zakarpattia region
</t>
  </si>
  <si>
    <t xml:space="preserve">Measures to restore the channel and floodplain of the Stary Botar River, restore the hydromorphological characteristics of the watercourse as part of the GEF DYNA project. Project continuation: TUR, "Protection of natural resources of the Tisza-Botar-Palad-Tur river basin in the border region" of the programme "Development of cross-border cooperation in the Hungarian-Ukrainian border region" with the support of the EEA and Norwegian financial mechanisms, 2009.     </t>
  </si>
  <si>
    <t xml:space="preserve"> Ensure water supply to the riverbed throughout the year: carry out localised clearing of the riverbed in the area of the gateway in the village of Dyula to ensure free-flowing water flow by gravity. 
 Revitalisation of oxbows: five oxbows have been preserved on the river floodplain on both sides of the riverbed in the middle and lower reaches of the river. In order to preserve habitats and improve their water content and flow, after the construction of bottom rapids and raising the water level in the river, given the lithology of the region (high occurrence of pebble deposits), the water level in the oxbows will rise and the groundwater level will rise, flooding the area. 
Improvement of the hydrological characteristics of the channel, increase of the capacity: to make a measure on the 5.4 km section from the lock to the Chepa-Nevetlenfolvo road (the most problematic section).                                                                                    Construction of bottom rapids after the channel clearing and reconstruction of the distribution lock: two bottom rapids should be constructed to accumulate water during the low water period. The location and specifications have been determined as part of previous projects.                                                         Maintaining the hydrological regime of the Staryi Botar River and the floodplain of the protected area: a nature reserve was created on the Ukrainian part of the cross-border section of the Botar (Botar Botanical Reserve of local importance, 277.1 hectares).
</t>
  </si>
  <si>
    <t>Pyiterfolvivska territorial community, Vynohradiv water and wastewater treatment plant</t>
  </si>
  <si>
    <t xml:space="preserve">IZMPV, Botar River </t>
  </si>
  <si>
    <t xml:space="preserve"> At risk</t>
  </si>
  <si>
    <t>Botanical reserve of local importance "Botar"</t>
  </si>
  <si>
    <t xml:space="preserve">International technical assistance </t>
  </si>
  <si>
    <t>The cost of the work is approximate. The activities will be implemented jointly with WWF Ukraine.</t>
  </si>
  <si>
    <t>Vynogradiv water and wastewater treatment plant</t>
  </si>
  <si>
    <t>Construction of sewage treatment plants and sewerage network in Keretsky and Bereznyky villages, Keretsky TG, Khust district, Zakarpattia region</t>
  </si>
  <si>
    <t xml:space="preserve">General (mandatory) data on the CSP operator:
1. Balance sheet holder: Municipal enterprise "Borzhava-Keretsky"
2. EDRPOU code: 43559486
3. Water user code: 210609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</si>
  <si>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- 0.6 thousand m3/day (0.219 million m3/year)
4. Residual sediment (sludge)
- actual - not available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- 10 % / 0.7 thousand people
- plan - 75% / 5.5 thousand people
7. Climate neutrality
- actual - none
- plan - replacement of equipment, energy-saving equipment, etc.
</t>
  </si>
  <si>
    <t xml:space="preserve"> Municipal enterprise "Borzhava-Keretski"</t>
  </si>
  <si>
    <t>Keretska TG</t>
  </si>
  <si>
    <t>Borzhava river</t>
  </si>
  <si>
    <t>UA_M5.3.1_0220</t>
  </si>
  <si>
    <t>Keretsky TG, Borzhava-Keretsky Municipal Enterprise</t>
  </si>
  <si>
    <t>With the mandatory connection of the Choven sanatorium, the existing sanatorium's SOCs will be destroyed. The calculations are based on an expert assessment (BIO - 200 euros/person).</t>
  </si>
  <si>
    <t>Construction of sewage treatment facilities and sewerage network in Dovhe village, Dovzhanska TG, Khust district, Zakarpattia region</t>
  </si>
  <si>
    <t xml:space="preserve">General (mandatory) data on the CSP operator:
1. Balance sheet holder: Dovzhanska TG.
2. EDRPOU code: 04350332
3. Water user code: not available
4. Information on the operation of the WSS (as of 01.01.2023), allocated return (waste) water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</si>
  <si>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- 1.0 thousand m3/day (0.365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- 50 % / 3.4 thousand people
7. Climate neutrality
- actual - none
- plan - replacement of equipment, energy-saving equipment, etc.
</t>
  </si>
  <si>
    <t>Dovzhanska TG</t>
  </si>
  <si>
    <t xml:space="preserve"> Borzhava river</t>
  </si>
  <si>
    <t>UA_M5.3.1_0221</t>
  </si>
  <si>
    <t>Consider the option of connecting the Borzhava sanatorium and the former regional TB clinic to the CBC. Calculations are made according to an expert assessment (BIO - 200 euros/person).</t>
  </si>
  <si>
    <t>Construction of sewage treatment plants and sewerage network in Bilky village, Bilkivska TG, Khust district, Zakarpattia region</t>
  </si>
  <si>
    <t xml:space="preserve">General (mandatory) data on the CSP operator:
1. Balance holder: ME "Express IR"
2. EDRPOU code: 22088774
3. Water user code: 210661
4. Information on the operation of the WTP (as of 01.01.2023) Waste 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</si>
  <si>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- 1.0 thousand m3/day (0.365 million m3/year)
4. Residual sediment (sludge)
- actual - none
- plan - treatment (partial recycling)
5. Stormwater drainage (SWD) - collector-drainage water (rain and meltwater)
- fact - not available
- plan - additional treatment (CD/Mech/BIO0.
6. Access to sanitation (connection of the population to the SSS (%) number of subscribers (population) of the territorial community (TC)
- actual - 0 % / 0 thousand people
- plan - 50 % / 4.0 thousand people
7. Climate neutrality
- actual - none
- plan - replacement of equipment, energy-saving equipment, etc.
</t>
  </si>
  <si>
    <t xml:space="preserve">  ME "Express IR"</t>
  </si>
  <si>
    <t>Bilkivska TG</t>
  </si>
  <si>
    <t>Bilkivska TG, KP Express IR</t>
  </si>
  <si>
    <t>Availability of centralised water supply. The calculations are based on an expert assessment (BIO - 200 euros/person).</t>
  </si>
  <si>
    <t>Implementation of measures to mitigate channel regulation works on the Borzhava river from Hreblya village to Bilky village, Bilky TG, Khust district, Transcarpathian region</t>
  </si>
  <si>
    <t xml:space="preserve">Channel adjustment works will be carried out on the Borzhava River from the village of Hreblya to the village of Bilky on a 10.0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</si>
  <si>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Bilkivska territorial community, Berehove water and wastewater treatment plant</t>
  </si>
  <si>
    <t>Transcarpathian OWA, Tysa BWR, Beregovo MWR</t>
  </si>
  <si>
    <t>There is no design and construction document, the cost of works is calculated on the basis of expert and generalised average calculations of clearing 1 km of the Borzhava River in 2023 prices.  The calculation also includes the cost of operation and maintenance (carrying out) of the works).</t>
  </si>
  <si>
    <t>Bilkivska TG, Tysa BWR, Vynogradiv MWR</t>
  </si>
  <si>
    <t>Implementation of measures to mitigate channel regulation works on the Borzhava river in the village of Bronka, Dovzhanska TG, Khust district, Transcarpathian region</t>
  </si>
  <si>
    <t xml:space="preserve">Channel regulation works will be carried out on the Borzhava River in the village of Bronka on a 3.0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</si>
  <si>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Dovzhanska territorial community, Berehove water and wastewater treatment plant</t>
  </si>
  <si>
    <t>Dovzhanska TG, Tysa BWR, Vynogradiv MWR</t>
  </si>
  <si>
    <t>Construction of sewage treatment facilities and sewerage network in Velyki Komyaty village, Vynohradivska TG, Berehove district, Zakarpattia region</t>
  </si>
  <si>
    <t xml:space="preserve">General (mandatory) data on the CSP operator:
1. Balance sheet holder: Vynogradivska TG.
2. EDRPOU code: 04053677
3. Water user code: not available
4. Information on the operation of the WSS (as of 01.01.2023), allocated return (waste) water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plants,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</si>
  <si>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- 0.6 thousand m3/day (0.219 million m3/year)
4. Residual sediment (sludge)
- actual - not available
- plan - treatment (partial recycling)
5. Stormwater drainage (SWD) - collector-drainage water (rain and meltwater)
- fact - not available
- plan - additional treatment (CD/Mech/BIO), development of a stormwater management plan.
6. Access to sanitation (connection of the population to the SSS (%) number of subscribers (population) of the territorial community (TC)
- actual - 0 % / 0 thousand people
- plan - 50 % / 3.3 thousand people
7. Climate neutrality
- actual - none
- plan - replacement of equipment, energy-saving equipment, etc.
</t>
  </si>
  <si>
    <t>UA_M5.3.1_0222</t>
  </si>
  <si>
    <t>Consider the possibility of connecting Borzhavske village to the WSS, connecting the Food Technologies Zakarpattya plant and educational institutions of the Mukachevo GCE to the WSS. Calculations were made according to expert assessment (BIO - 200 euros/person).</t>
  </si>
  <si>
    <t>Implementation of measures to mitigate channel regulation works on the Borzhava River from Khmelnyk station to the village of Hreblya, Zarichanska TG, Khust district, Transcarpathian region</t>
  </si>
  <si>
    <t xml:space="preserve">Channel regulation works will be carried out on the Borzhava River from Khmelnyk station to Hreblya village on a 9.40-kilometre stretch.                                                                                           The project will result in                                                                                                                                                - improving the variability of the river depth and width by changing the river mofology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</si>
  <si>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Zarichanska territorial community, Berehove water and wastewater treatment plant</t>
  </si>
  <si>
    <t>Zarichanska TG</t>
  </si>
  <si>
    <t>Zarichanska TG, Tysa BWR, Vynogradiv MWR</t>
  </si>
  <si>
    <t>Reconstruction of sewage treatment facilities in Irshava, Irshava TG, Khust district, Transcarpathian region</t>
  </si>
  <si>
    <t xml:space="preserve">General (mandatory) data about the CSP operator:
1. Balance sheet holder: Municipal water supply company of Irshava City Council
2. EDRPOU code: 31432129
3. Water user code: 210458
4. Information on the operation of the Wastewater Treatment Plant (as of 01.01.2023), million cubic metres of wastewater discharged per year
- Total: 0,226
- without treatment: 0
- insufficiently treated: 0
- normatively clean (without purification): 0
- normatively treated at treatment plants: 0,226
- biological treatment: 0,226
- physical and chemical treatment: 0
- mechanical: 0
- capacity of treatment facilities, after which the waste water is discharged into water bodies: 1,132
including those that provide regulatory treatment: 0,226 
capacity of treatment facilities, after treatment of which waste water is discharged to irrigation fields, terrain, filtration fields, storage tanks and cesspools: 0
</t>
  </si>
  <si>
    <t xml:space="preserve">1. Number of sewage treatment systems (STS) 
- actual / plan : 1/1
2. Method of wastewater treatment
- actual - MECH (1) / BIO (2) 
- plan - MECH (1) / BIO (2) / TRO (3)
3. Capacity of facilities after which wastewater is discharged to the surface water body (SWB)
- actual - 3.1 thousand m3/day (1.132 million m3/year) 
- plan - 3.1 thousand m3/day (1.132 million m3/year)
4. Residual sludge (sludge)
- actual - untreated (storage)
- plan - treatment (partial processing)
5. Stormwater drainage (SWD) - collector-drainage water (rain and meltwater)
- fact - partially available
- plan - additional treatment (CD/Mech/BIO), development of a stormwater management plan.
6. Access to sanitation (connection of the population to the sanitation system (%) number of subscribers (population) of the territorial community (TC)
- actual - 70 % / 6.4 thousand people
- plan - 100% / 9.2 thousand people + Loza (EN-1.2)
7. Climate neutrality
- actual - use of outdated pumping equipment
- plan - replacement of equipment, energy saving equipment, etc.
</t>
  </si>
  <si>
    <t>Municipal water supply company of Irshava City Council</t>
  </si>
  <si>
    <t>Irshava TG</t>
  </si>
  <si>
    <t>Irshava river</t>
  </si>
  <si>
    <t>UA_M5.3.1_0252</t>
  </si>
  <si>
    <t>Irshava DH, Municipal Water Supply Company of Irshava City Council</t>
  </si>
  <si>
    <t>The design and construction documents are being updated, sewerage in Ilnytsia and Loza villages. Calculations are made according to the expert assessment (BIO - 200 euros/person).</t>
  </si>
  <si>
    <t>Construction of sewage treatment plants and sewerage network in Ilnytsia village, Irshava TG, Khust district, Zakarpattia region</t>
  </si>
  <si>
    <t xml:space="preserve">General (mandatory) data on the CSP operator:
1. Balance sheet holder: Irshava TG
2. EDRPOU code: 35443553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</si>
  <si>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- 1.0 thousand m3/day (0.365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- 10 % / 0.9 thousand people
- plan - 50% / 4.5 thousand people
7. Climate neutrality
- actual - not available
- plan - replacement of equipment, energy-saving equipment, etc.
</t>
  </si>
  <si>
    <t xml:space="preserve"> Irshavka river</t>
  </si>
  <si>
    <t>Prospects - connection to Irshava checkpoint or connection to the constructed sewage treatment plant in Osiy village, part of the village is sewerage (MZU area). Calculations are made according to the expert assessment (BIO - 200 euros/person).</t>
  </si>
  <si>
    <t>Construction of sewage treatment facilities and sewerage network in the village. Zarichchia, Zarichanska TG, Khust district, Zakarpattia region</t>
  </si>
  <si>
    <t xml:space="preserve">General (mandatory) data on the CSP operator:
1. Balance sheet holder: Zarichanska TG
2. EDRPOU code: 04349538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</si>
  <si>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- 100 % / 4.0 thousand people
7. Climate neutrality
- actual - none
- plan - replacement of equipment, energy-saving equipment, etc.
</t>
  </si>
  <si>
    <t>Irshavka river</t>
  </si>
  <si>
    <t>UA_M5.3.1_0253</t>
  </si>
  <si>
    <t>The prospect is to connect to the KOS of the village. Siltse. Calculations are made according to an expert assessment (BIO - 200 euros/person).</t>
  </si>
  <si>
    <t>Implementation of measures to mitigate channel regulation works on the Irshava River from the village of Khmelnyk, Kamianske TG, Berehove district to the village of Zarichchya, Zarichanska TG, Khust district, Zakarpattia region</t>
  </si>
  <si>
    <t xml:space="preserve">Channel adjustment works will be carried out on the Irshava River from the village of Khmelnyk to the village of Zarichchia on a 7.0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</si>
  <si>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Kamianska territorial community and Zarichanska territorial community, Berehove Municipal Water and Sewerage Department</t>
  </si>
  <si>
    <t>Beregovo district, Khust district</t>
  </si>
  <si>
    <t>Kamianska TG and Zarichanska TG</t>
  </si>
  <si>
    <t>There is no design and construction document, the cost of works is calculated on the basis of expert and generalised average calculations of clearing 1 km of the Irshavka River in 2023 prices.  The calculation also includes the cost of operation and maintenance (carrying out) of the works).</t>
  </si>
  <si>
    <t>Kamianska TG and Zarichanska TG, Tysa BWR, Berehove MWR</t>
  </si>
  <si>
    <t>Reconstruction of sewage treatment facilities and sewerage network in Beregovo. Berehove, Berehove TG, Berehove district, Zakarpattia region</t>
  </si>
  <si>
    <t xml:space="preserve">General (mandatory) data about the CSP operator:
1. Balance sheet holder: Vodokanal Karpatviz LLC.
2. EDRPOU code: 35056062
3. Water user code: 210440
4. Information on the operation of the WSS (as of 01.01.2023) Waste water discharged per year, million cubic metres
- Total: 0,446
- without treatment: 0
- insufficiently treated: 0,370
- normatively clean (without treatment): 0
- normatively treated at treatment plants: 0,076
- biological treatment: 0
- physical and chemical treatment: 0
- mechanical: 0.076
- capacity of treatment facilities, after which the waste water is discharged into water bodies: 1,927
including those that provide regulatory treatment: 0,076 
capacity of treatment facilities, after treatment of which waste water is discharged to irrigation fields, terrain, filtration fields, storage tanks and cesspools: 0
</t>
  </si>
  <si>
    <r>
      <t>1. Number of sewage treatment systems (STS) 
- actual / plan : 1/1
2. Method of wastewater treatment
- actual - MECH (1) / BIO (2) 
- plan - MECH (1) / BIO (2) / TRO (3)
3. Capacity of facilities after which wastewater is discharged to the surface water body (SWB)
- actual - 5.2 thousand m3/day (1.9 million m3/year)</t>
    </r>
    <r>
      <rPr>
        <sz val="11"/>
        <color rgb="FFFF0000"/>
        <rFont val="Calibri"/>
        <family val="2"/>
        <charset val="204"/>
        <scheme val="minor"/>
      </rPr>
      <t xml:space="preserve"> </t>
    </r>
    <r>
      <rPr>
        <sz val="11"/>
        <color theme="1"/>
        <rFont val="Calibri"/>
        <family val="2"/>
        <charset val="204"/>
        <scheme val="minor"/>
      </rPr>
      <t>plan - 10.0 thousand m3/day (3.650 million m3/year)</t>
    </r>
    <r>
      <rPr>
        <sz val="11"/>
        <color theme="1"/>
        <rFont val="Calibri"/>
        <family val="2"/>
        <scheme val="minor"/>
      </rPr>
      <t xml:space="preserve">
4. Residual sediment (sludge)
- fact - not available
- plan - treatment (partial recycling)
5. Stormwater drainage (SW) - collector-drainage water (rain and meltwater)
- actual - mechanical treatment (CD/mech)
- plan - additional treatment (CD/MECH/BIO), development of a stormwater management plan.
6. Access to sanitation (connection of the population to the SWS (%) number of subscribers (population) of the territorial community (TC)
- actual - 40 % / 9.8 thousand people
- plan - 80 % / 19.6 thousand people
7. Climate neutrality
- actual - use of outdated pumping equipment
- plan - replacement of equipment, solar panels, etc.
</t>
    </r>
  </si>
  <si>
    <t>Vodokanal Karpatviz LLC</t>
  </si>
  <si>
    <t>Berehove TG</t>
  </si>
  <si>
    <t xml:space="preserve"> Werke river (canal)</t>
  </si>
  <si>
    <t>UA_M5.3.1._0279</t>
  </si>
  <si>
    <t>Vodokanal Karpatviz LLC, Beregovo TG</t>
  </si>
  <si>
    <t>Construction of the sewerage network of the city, replacement of two pressure collectors, supply to the WTP (cost 62 million UAH), capacity of treatment plants, taking into account the connection of settlements of the TG (Yanoshi and Mochala villages), the design and construction project is under development, the approximate calculation was made according to the expert assessment (BIO - 200 euros/person, TRO - 250 euros/person), the total cost of the WTP and collector, SPS, network - 503 million UAH.</t>
  </si>
  <si>
    <t>Reconstruction of sewage treatment facilities in the village of Velyka Bakta, Berehove TG, Berehove district, Zakarpattia region</t>
  </si>
  <si>
    <t xml:space="preserve">General (mandatory) data on the operator of the CWS (sludge pit):
1. Balance holder: Municipal enterprise "ZhKO Grand" of Berehove City Council
2. EDRPOU code: 37520283
3. Water user code: 210201
4. Information on the operation of the WSS (as of 01.01.2023) Wastewater discharged per year, million cubic metres
- Total: 0,018
- without treatment: 0
- insufficiently treated: 0,018
- normatively clean (without treatment): 0
- normatively treated at treatment plants: 0
- biological treatment:0
- physical and chemical treatment: 0
- mechanical: 0
- capacity of wastewater treatment facilities, after which the waste water is discharged into water bodies: 0,037
including those that provide regulatory treatment: 0
capacity of treatment facilities, after treatment of which waste water is discharged to irrigation fields, terrain, filtration fields, storage tanks and cesspools: 0
</t>
  </si>
  <si>
    <t xml:space="preserve">1. Number of sewage treatment systems (STS) 
- actual / plan : 1/1
2. Method of wastewater treatment
- actual - mechanical (1) 
- plan - MECH (1) / BIO (2)
3. Capacity of facilities after which wastewater is discharged into the surface water body (SWB) - actual - 0.1 thousand m3/day (0.037 million m3/year) 
- plan - 0.1 thousand m3/day (0.037 million m3/year)
4. Residual sediment (sludge)
- actual - not available
- plan - treatment (partial processing)
5. Stormwater drainage (SWD) - collector-drainage water (rain and meltwater)
- fact - not available
- plan - additional treatment (CD/Mech/BIO).
6. Access to sanitation (connection of the population to the SSS (%) number of subscribers (population) of the territorial community (TC)
- actual - 80% / 1.5 thousand people
- plan - 80% / 1.5 thousand people
7. Climate neutrality
- actual - use of outdated pumping equipment
- plan - replacement of equipment, energy-saving equipment, etc.
</t>
  </si>
  <si>
    <t>ME "ZhKO Grand" Berehove City Council, municipal</t>
  </si>
  <si>
    <t>Werke river (canal)</t>
  </si>
  <si>
    <t>UA_M5.3.1_0279</t>
  </si>
  <si>
    <t>14.03.2017 р.</t>
  </si>
  <si>
    <t>Berehivska TG, ME "ZhKO Grand" Berehove City Council.</t>
  </si>
  <si>
    <t>Project organisation - LLC "MP Yulia", Vinnytsia. Vinnytsia 22.07.2016, the option of connection to the GCS of Berehove is being considered. Berehove (inflation index 1.266 as of 01.01.2023).</t>
  </si>
  <si>
    <t>June 2022</t>
  </si>
  <si>
    <t>Reconstruction of sewage treatment facilities and sewerage network in Zhdeniyevo, Zhdeniyevo TG, Mukachevo district, Zakarpattia region</t>
  </si>
  <si>
    <t xml:space="preserve">General (mandatory) data about the CSP operator:
1. Balance sheet holder: Zhdeniivka village council
2. EDRPOU code: 04349366
3. Water user code: 210052
4. Information on the operation of the WSS (as of 01.01.2023) Wastewater discharged per year, million cubic metres
- Total: 0,016
- without treatment: 0
- insufficiently treated: 0
- normatively clean (without purification): 0
- normatively treated at treatment plants: 0,016
- biological treatment: 0,016
- physical and chemical treatment: 0
- mechanical: 0
- capacity of treatment facilities, after which the waste water is discharged into water bodies: 0,073
including those that provide regulatory treatment: 0,073
capacity of treatment facilities, after treatment of which waste water is discharged to irrigation fields, terrain, filtration fields, storage tanks and cesspools: 0
</t>
  </si>
  <si>
    <t xml:space="preserve">1. Number of sewage treatment systems (STS) 
- actual / plan : 1/1
2. Method of wastewater treatment
- actual - MECH (1) / BIO (2) 
- plan - BAT (1) / BIO (2) 
3. Capacity of facilities after which wastewater is discharged to the surface water body (SWB)
- actual - 0.2 thousand m3/day (0.073 million m3/year) 
- plan - 0.2 thousand m3/day (0.073 million m3/year)
4. Residual sediment (sludge)
- actual - not available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- 50 % / 0.6 thousand people
- plan - 100% / 1.2 thousand people
7. Climate neutrality
- actual - use of outdated pumping equipment
- plan - replacement of equipment, energy-saving equipment, etc.
</t>
  </si>
  <si>
    <t>Zhdeniivka village council</t>
  </si>
  <si>
    <t>Mukachevo district</t>
  </si>
  <si>
    <t>Zhdeniivska TG</t>
  </si>
  <si>
    <t>Zhdeniivka River</t>
  </si>
  <si>
    <t>Sewerage of the settlement, connection of hotel and restaurant complexes to the sewerage system. The development plan is under development, so the calculations are made according to the expert assessment (BIO - 200 euros/person).</t>
  </si>
  <si>
    <t>Reconstruction of sewage treatment facilities of LLC "WINE COMPANY SHATO CHIZAI" in Orosiyevo village, Berehove TG, Berehove district, Transcarpathian region</t>
  </si>
  <si>
    <t xml:space="preserve">General (mandatory) data about the CSP operator:
1. Balance holder: LLC "WINE COMPANY SHATO CHIZAI", Orosievo village, production No. 2
2. EDRPOU code: 22079373
3. Water user code: 210755
4. Information on the operation of the Wastewater Treatment Plant (as of 01.01.2023), million cubic metres of wastewater discharged per year
- Total: 0,007
- without treatment: 0
- insufficiently treated: 0
- normatively clean (without purification): 0
- normatively treated at treatment plants: 0
- biological treatment: 0
- physical and chemical treatment: 0
- mechanical: 0.007
- capacity of treatment facilities, after which the waste water is discharged into water bodies: 0,063
including those that provide regulatory treatment: 0,007
capacity of treatment facilities, after treatment of which waste water is discharged to irrigation fields, terrain, filtration fields, storage tanks and cesspools: 0
</t>
  </si>
  <si>
    <t xml:space="preserve">1. Number of sewage treatment systems (STS) 
- actual / plan : 3/3
2. Method of wastewater treatment
- actual - MECH (1) / BIO (2) 
- plan - MECH (1) / BIO (2) / TRO (3)
3. Capacity of facilities after which wastewater is discharged to the surface water body (SWB)
- actual - 0.050 thousand m3/day (0.018 million m3/year) 
- plan - 0.050 thousand m3/day (0.018 million m3/year)
4. Residual sediment (sludge)
- actual - not available
- plan - treatment (partial recycling)
5. Stormwater drainage (SWD) - collector-drainage water (rain and meltwater)
- fact - available
- plan - additional treatment (CD/Mech/BIO).
6. Climate neutrality
- plan - installation of modern energy-saving equipment in the CWS, nitrogen and phosphorus removal systems, etc.
</t>
  </si>
  <si>
    <t>CHATEAU CHIZAY WINE COMPANY LTD</t>
  </si>
  <si>
    <t xml:space="preserve"> Kodach stream</t>
  </si>
  <si>
    <t>UA_M5.3.1_0285</t>
  </si>
  <si>
    <t>The existing treatment facilities - BioLine GAS -20 and BioLine ECO -2 - require installation of denitrification and dephosphorisation systems. The mechanical treatment plant: an oil product separator and a 15.48 m3 waterproofing sump require additional modernisation. The sewerised channel of the Kodach stream needs to be cleaned before it flows into the Borzhava river.</t>
  </si>
  <si>
    <t>Reconstruction of sewage treatment facilities and sewerage network in Svalyava. Svalyava and Nelipyno villages, Svalyava TG, Nelipyno TG, Mukachevo district, Zakarpattia region</t>
  </si>
  <si>
    <t xml:space="preserve">General (mandatory) data about the CSP operator:
1. Balance holder: Municipal enterprise "Water supply and drainage" of Svalyava city council of Zakarpattia region 
2. EDRPOU code: 13587366
3. Water user code: 210439
4. Information on the operation of the WSS (as of 01.01.2023) Waste water discharged per year, million cubic metres
- Total: 0,337
- without treatment: 0
- insufficiently treated: 0
- normatively clean (without treatment): 0
- normatively treated at treatment plants: 0,337
- biological treatment: 0,337
- physical and chemical treatment: 0
- mechanical: 0
- capacity of wastewater treatment facilities, after which the waste water is discharged into water bodies: 1,6
including those that provide regulatory treatment: 0,337
capacity of treatment facilities, after treatment of which waste water is discharged to irrigation fields, terrain, filtration fields, storage tanks and cesspools: 0
</t>
  </si>
  <si>
    <t xml:space="preserve">1. Number of sewage treatment systems (STS) 
- actual / plan : 2/1
2. Method of wastewater treatment
- actual - MECH (1) / BIO (2) 
- plan - MECH (1) / BIO (2) / TRO (3)
3. Capacity of facilities after which wastewater is discharged to the surface water body (SWB)
- actual - 0.9 thousand m3/day (0.337 million m3/year) 
- plan - 4.4 thousand m3/day (1.6 million m3/year)
4. Residual sludge (sludge)
- actual - untreated (storage)
- plan - treatment (partial processing)
5. Stormwater drainage (SWD) - collector-drainage water (rain and meltwater)
- fact - partially available
- plan - additional treatment (CD/Mech/BIO), development of a stormwater management plan.
6. Access to sanitation (connection of the population to the SWS (%) number of subscribers (population) of the territorial community (TC)
- actual - 37% / 7.6 thousand people
- plan - 100% / 20.5 thousand people
7. Climate neutrality
- actual - use of outdated pumping equipment
- plan - replacement of equipment, solar panels, etc.
</t>
  </si>
  <si>
    <t>Municipal Enterprise "Water Supply and Sewerage" of Svalyava City Council, Zakarpattia region</t>
  </si>
  <si>
    <t>Svalyava TG</t>
  </si>
  <si>
    <t xml:space="preserve"> Latorytsia River</t>
  </si>
  <si>
    <t>UA_M5.3.1_0298</t>
  </si>
  <si>
    <t xml:space="preserve">  01.04.2023 р.</t>
  </si>
  <si>
    <t>Svalyava Territorial Community, Municipal Enterprise "Water Supply and Sewerage" of Svalyava City Council of Zakarpattia Oblast</t>
  </si>
  <si>
    <t>Implementation of the Poland-Ukraine project, Rososh WWTP, capacity/reconstruction, connection to the WWTP of s. Nelipyno Nelipynska CHP, the project design is under development, so the calculations are made according to expert estimates (BIO - 200 euros/person, TRO - 250 euros/person).</t>
  </si>
  <si>
    <t>Construction of sewage treatment plants and sewerage network in Kolchyno village, Kolchynska TG, Mukachevo district, Zakarpattia region</t>
  </si>
  <si>
    <t xml:space="preserve">General (mandatory) data on the CSP operator:
1. Balance sheet holder: Kolchynska TG.
2. EDRPOU code: 04350524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plants,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</si>
  <si>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- 0.6 thousand m3/day (0.219 million m3/year)
4. Residual sediment (sludge)
- actual - not available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- 75 % / 3.2 thousand people
7. Climate neutrality
- actual - none
- plan - replacement of equipment, energy-saving equipment, etc.
</t>
  </si>
  <si>
    <t>Kolchinskaya TG</t>
  </si>
  <si>
    <t>Latorytsia River</t>
  </si>
  <si>
    <t>UA_M5.3.1_0299</t>
  </si>
  <si>
    <t>An alternative option is to connect to the sewerage network of Mukachevo. There is no feasibility study. Calculations are made according to expert assessment (BIO - 200 euros/person). It is planned to connect Mukachevo Machine-Building Plant to the CWS.</t>
  </si>
  <si>
    <t>Construction of sewage treatment plants and sewerage network in Chynadiyovo village, Chynadiyivska TG, Mukachevo district, Zakarpattia region</t>
  </si>
  <si>
    <t xml:space="preserve">General (mandatory) data on the CSP operator:
1. Balance sheet holder: Chynadiyivka Housing and Communal Services.
2. EDRPOU code: 32513910
3. Water user code: 210124
4. Information on the operation of the WSS (as of 01.01.2023) Waste 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plants,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</si>
  <si>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- 0.8 thousand m3/day (0.292 million m3/year)
4. Residual sediment (sludge)
- actual - none
- plan - treatment (partial recycling)
5. Stormwater drainage (SWD) - collector-drainage water (rain and melt)
- fact - not available.
- plan - additional treatment (CD/Mech/BIO).
6. Access to sanitation (connection of the population to the SSS (%) number of subscribers (population) of the territorial community (TC)
- actual - 10 % / 0.7 thousand people
- plan - 50% / 3.5 thousand people
7. Climate neutrality
- actual - none
- plan - replacement of equipment, energy-saving equipment, etc.
</t>
  </si>
  <si>
    <t>Chinadievo Housing and Communal Services</t>
  </si>
  <si>
    <t>Chynadiyivska TG</t>
  </si>
  <si>
    <t>Chinadiyevskaya TG, Chinadiyevskoye VUZHKH</t>
  </si>
  <si>
    <t>An alternative option is to connect to the sewerage network of Mukachevo. There is no feasibility study. Calculations are made according to expert assessment (BIO - 200 euros/person). It is planned to connect the Vodohrai children's camp and the relocated enterprise (former timber mill) to the CWS.</t>
  </si>
  <si>
    <t xml:space="preserve">Reconstruction of sewage treatment facilities and networks in Mukachevo, Mukachevo TG, Mukachevo district, Zakarpattia region </t>
  </si>
  <si>
    <r>
      <t>General (mandatory) data on the CSP operator:
1. Balance sheet holder: MU "Miskvodokanal" of Mukachevo City Council
2. EDRPOU code:</t>
    </r>
    <r>
      <rPr>
        <sz val="11"/>
        <color rgb="FFFF0000"/>
        <rFont val="Calibri"/>
        <family val="2"/>
        <charset val="204"/>
        <scheme val="minor"/>
      </rPr>
      <t xml:space="preserve"> </t>
    </r>
    <r>
      <rPr>
        <sz val="11"/>
        <color theme="1"/>
        <rFont val="Calibri"/>
        <family val="2"/>
        <charset val="204"/>
        <scheme val="minor"/>
      </rPr>
      <t>41536514</t>
    </r>
    <r>
      <rPr>
        <sz val="11"/>
        <color theme="1"/>
        <rFont val="Calibri"/>
        <family val="2"/>
        <scheme val="minor"/>
      </rPr>
      <t xml:space="preserve">
3. Water user code: 210442
4. Information on the operation of the WSS (as of 01.01.2023) Wastewater discharged per year, million cubic metres
- Total: 7,630
- without treatment: 0
- insufficiently treated: 0,516
- normatively clean (without treatment): 0
- normatively treated at treatment plants: 7,114
- biological treatment: 5,840
- physical and chemical treatment: 0
- mechanical: 1,274
- Capacity of treatment facilities, after which the waste water is discharged into water bodies: 9,700
including those that provide regulatory treatment: 7,114
capacity of treatment facilities, after treatment of which waste water is discharged to irrigation fields, terrain, filtration fields, storage tanks and cesspools: 0
</t>
    </r>
  </si>
  <si>
    <t>1. Number of sewage treatment systems (STS) 
- actual / plan : 1/1
2. Method of wastewater treatment
- actual - MECH (1) / BIO (2) 
- plan - MECH (1) / BIO (2) / TRO (3)
3. Capacity of facilities after which wastewater is discharged to the surface water body (SWB)
- actual - 26.5 thousand m3/day (9.700 million m3/year) 
- plan - 32.0 thousand m3/day (11.68 million m3/year)
4. Residual sludge (sludge)
- actual - untreated (storage)
- plan - treatment (partial processing)
5. Stormwater drainage (SW) - collector-drainage water (rain and melt)
- fact - mechanical treatment (CD/mech)
- plan - additional treatment (CD/MECH/BIO), development of a stormwater management plan.
6. Access to sanitation (connection of the population to the SWS (%) number of subscribers (population) of the territorial community (TC)
- actual - 80% / 72.0 thousand people
- plan - 95% / 86.0 thousand people
7. Climate neutrality
- actual - use of outdated pumping equipment
- plan - replacement of equipment, solar panels, etc.</t>
  </si>
  <si>
    <t>Municipal enterprise "Miskvodokanal" of Mukachevo City Council</t>
  </si>
  <si>
    <t>Mukachevo TG</t>
  </si>
  <si>
    <t>UA_M5.3.1._0300</t>
  </si>
  <si>
    <t xml:space="preserve">     01.04.2023 р. </t>
  </si>
  <si>
    <t>National programme "Drinking Water of Ukraine", programmes of social and economic development of the community</t>
  </si>
  <si>
    <t>The CWSs require nitrogen and phosphorus removal, and biological treatment should be carried out after mechanical treatment of stormwater. The design and development plan is under development, the calculation is based on an expert opinion.</t>
  </si>
  <si>
    <t>Municipal enterprise "Miskvodokanal" of Mukachevo City Council, Mukachevo TG, Tysa BWR</t>
  </si>
  <si>
    <t>Construction of sewage treatment plants and sewerage network in Velyki Luchky, Velyki Luchky TG, Mukachevo district, Zakarpattia region</t>
  </si>
  <si>
    <t xml:space="preserve">General (mandatory) data on the CSP operator:
1. Balance sheet holder: Velykoluchkivska TG
2. EDRPOU code: 04350398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plants,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</si>
  <si>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- 1.0 thousand m3/day (0.365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- 100 % / 9.1 thousand people
7. Climate neutrality
- actual - none
- plan - replacement of equipment, energy-saving equipment, etc.
</t>
  </si>
  <si>
    <t>Velykoluchkivska TG</t>
  </si>
  <si>
    <t>UA_M5.3.1_0300</t>
  </si>
  <si>
    <t>An alternative option is the construction of a collector to the sewage treatment plant in Mukachevo. Mukachevo. There is no feasibility study. Calculations are made according to the expert assessment (BIO - 200 euros/person).</t>
  </si>
  <si>
    <t>Reconstruction of sewage treatment facilities of PJSC "EUROKAR", LLC "RIK" village. Solomonovo, Chop TG, Uzhhorod district, Transcarpathian region</t>
  </si>
  <si>
    <t xml:space="preserve">General (mandatory) data on the CSP operator:
1. Balance holder: PJSC "EUROCAR", LLC "YEAR"
2. EDRPOU code: 30913130, 32784477
3. Water user code: 210742, 210743
4. Information on the operation of the WSS (as of 01.01.2023) Wastewater discharged per year, million cubic metres
- total: 0,002
- without treatment: 0
- insufficiently treated: 0
- normatively clean (without purification): 0
- normatively treated at treatment plants: 0
- biological treatment: 0,002
- physical and chemical treatment: 0
- mechanical: 0
- capacity of wastewater treatment facilities, after which the waste water is discharged into water bodies: 0,037
including those that provide regulatory treatment: 0,002
capacity of treatment facilities, after treatment of which waste water is discharged to irrigation fields, terrain, filtration fields, storage tanks and cesspools: 0 
</t>
  </si>
  <si>
    <t xml:space="preserve">1. Number of sewage treatment systems (STS) 
- actual / plan : 4/4
2. Method of wastewater treatment
- actual - MECH (1) / BIO (2) / PHYSICAL CHEM
- plan - MECH (1) / BIO (2) / PHYSICAL CHEMISTRY / TRO (3)
3. Capacity of facilities after which wastewater is discharged to the surface water body (SWB)
- actual - 0.608 thousand m3/day (0.222 million m3/year) 
- plan - 0.608 thousand m3/day (0.222 million m3/year)
4. Residual sediment (sludge)
- Actual - none (the SSTs were out of operation)
- plan - treatment (partial processing)
5. Stormwater drainage system (SWS) - collector-drainage water (rain and meltwater)
- fact - available
- plan - additional treatment (CD/Mech/BIO), development of a stormwater management plan.
6. Climate neutrality
- plan - installation of modern energy-saving equipment in the WWTP, nitrogen and phosphorus removal systems, etc.
</t>
  </si>
  <si>
    <t>EUROCAR, LTD.</t>
  </si>
  <si>
    <t>The existing wastewater treatment plants, LOS-U-100 and Biolider-250, require the installation of denitrification and dephosphorisation systems. The EISENMANN physical and chemical treatment plants require additional modernisation.</t>
  </si>
  <si>
    <t>Development of measures to improve/restore the hydrological regime and morphometric indicators of the Latorytsia River on the Ukrainian-Slovak border Surtyvska TG, Chop TG, Uzhhorod district, Transcarpathian region</t>
  </si>
  <si>
    <t xml:space="preserve">Development of a project of measures (feasibility study) to restore the channel and floodplain of the Latorytsya River within the Ukrainian-Slovak border, restore the hydromorphological characteristics of the watercourse within the framework of the Endangered Landscapes Programme, submitted by the International-European Wetlands Association.                                                                          
</t>
  </si>
  <si>
    <t xml:space="preserve"> This project includes the development and implementation of a transboundary plan for restoring the landscape and biodiversity of the Latorytsia River floodplains and adapting the water management situation to changes in precipitation and flow of the Latorytsia River caused by climate change.
</t>
  </si>
  <si>
    <t>Syurtyvska territorial community, Chop territorial community, Uzhhorod Municipal Water and Sewerage Department</t>
  </si>
  <si>
    <t>Surtivska TG, Chop TG</t>
  </si>
  <si>
    <t xml:space="preserve">Latorytsia River  </t>
  </si>
  <si>
    <t xml:space="preserve">Prytysyansky radio-relay station </t>
  </si>
  <si>
    <t xml:space="preserve">The Department of Environmental Protection of the Transcarpathian Regional State Administration, Uzhhorod Municipal Water Management District, the International European Wetlands Association,
Syurty territorial community, Chop territorial community </t>
  </si>
  <si>
    <t xml:space="preserve">The cost of the work is approximate. The activities will be implemented jointly with the International-European Wetlands Association.
</t>
  </si>
  <si>
    <t xml:space="preserve">International and European Wetlands Association, Uzhhorod IWA
</t>
  </si>
  <si>
    <t>Reconstruction of sewage treatment facilities in Volovets, Volovetska TG, Mukachevo district, Zakarpattia region</t>
  </si>
  <si>
    <t xml:space="preserve">General (mandatory) data about the CSP operator:
1. Balance sheet holder: KP VS "Vodokanalservice"
2. EDRPOU code: 38035925
3. Water user code: 210443
4. Information on the operation of the Wastewater Treatment Plant (as of 01.01.2023), million cubic metres of wastewater discharged per year
- Total: 0,063
- without treatment: 0
- insufficiently treated: 0,022
- normatively clean (without treatment): 0
- normatively treated at treatment plants: 0,041
- biological treatment: 0,041
- physical and chemical treatment: 0
- mechanical: 0
- capacity of treatment facilities, after which the waste water is discharged into water bodies: 0,041
including those that provide regulatory treatment: 0,041
capacity of treatment facilities, after treatment of which waste water is discharged to irrigation fields, terrain, filtration fields, storage tanks and cesspools: 0
</t>
  </si>
  <si>
    <t xml:space="preserve">1. Number of sewage treatment systems (STS) 
- actual / plan : 1/1
2. Method of wastewater treatment
- actual - MECH (1) / BIO (2) 
- plan - BAT (1) / BIO (2) 
3. Capacity of facilities after which wastewater is discharged to the surface water body (SWB)
- actual - 0.1 thousand m3/day (0.037 million m3/year) 
- plan - 1.4 thousand m3/day (0.511 million m3/year)
4. Residual sediment (sludge)
- actual - partially
- plan - treatment (partial recycling)
5. Stormwater drainage (SWD) - collector-drainage water (rain and melt)
- fact - not available
- plan - additional treatment (CD/Mech/BIO).
6. Access to sanitation (connection of the population to the SSS (%) number of subscribers (population) of the territorial community (TC)
- actual - 50 % / 2.75 thousand people
- plan - 90% / 4.95 thousand people
7. Climate neutrality
- actual - use of outdated pumping equipment
- plan - replacement of equipment, etc.
</t>
  </si>
  <si>
    <t>KP VS Vodokanalservice</t>
  </si>
  <si>
    <t>Volovets TG</t>
  </si>
  <si>
    <t xml:space="preserve"> Vycha River</t>
  </si>
  <si>
    <t>UA_M5.3.1_0310</t>
  </si>
  <si>
    <t>01.10.2019 р.</t>
  </si>
  <si>
    <t>Volovets Village Council, Vodokanalservice Utility Company</t>
  </si>
  <si>
    <t>The project design was developed and a positive expert opinion was obtained (inflation index of 1.266 as of 01 January 2023).</t>
  </si>
  <si>
    <t xml:space="preserve">KP VS Vodokanalservice
</t>
  </si>
  <si>
    <t>GWEP 9</t>
  </si>
  <si>
    <t>8.3.1.</t>
  </si>
  <si>
    <t>КТМ - 17,22, 23,24</t>
  </si>
  <si>
    <t xml:space="preserve">Assessment, monitoring of changes in water intake conditions and rehabilitation of water intakes in Polyanske and Ploskivske forestries, Polyanska TG, Zakarpattia oblast </t>
  </si>
  <si>
    <t>The purpose of the intake condition assessment is to protect water intakes by implementing best management practices and solutions to maintain or improve the condition of the intake, which is the basis for maintaining ecosystems and restoring natural resources. The condition of an intake can vary from natural pristine condition to poor condition. Well-functioning intakes have terrestrial, riparian and aquatic ecosystems that capture, store and release water, sediment, wood and nutrients.</t>
  </si>
  <si>
    <t>Assessment of the water intake condition includes 6 stages:                                       - classification of the condition of all water intakes, - identification of priority water intakes to be restored, - development of an action plan for the restoration of water intakes, which will determine a set of measures, - implementation of a number of sequential measures at priority water intakes, - tracking the results of work, - checking the progress of measures and tracking the processes of improvement of the condition of water intakes.                The assessment of water intakes will be carried out on the example of water intakes in the Pynia river basin area within the Polyanska rural community on the territory of the Polyanske forestry. The condition of water intakes and specific measures to be implemented will be determined. According to the preliminary assessment, it is planned to restore bottom rapids on the streams (mountain streams) tributaries of the Mala and Velyka Pynia rivers in the forest areas of the Polyanske forestry, dismantle reinforced concrete barriers (dams) on mountain streams in the Uklyn tract (Mala Pynia river basin), rehabilitate/restore mountain drinking water sources, rehabilitate felling areas and plant new forest areas in the areas of intensive logging.</t>
  </si>
  <si>
    <t>Polianska territorial community, Polianske forestry</t>
  </si>
  <si>
    <t xml:space="preserve"> Polyanskaya TG</t>
  </si>
  <si>
    <t xml:space="preserve"> Pynia, Bolshaya Pynia, Malaya Pynia rivers </t>
  </si>
  <si>
    <t>UA_М5.3.1_0320 - 322            UA_М5.3.1_0323 - 325      UA_М5.3.1_0326 - 327</t>
  </si>
  <si>
    <t>Programme of the National Environmental Protection Agency of Transcarpathian region until 2030, Development Strategy of Polyanska TG, Investment activities of Polyanske forestry (SE Forests of Ukraine)</t>
  </si>
  <si>
    <t>Polyanska TG, SE "Forests of Ukraine", Branch "Svalyava Forestry" (Polyanske and Ploskivske forestries), NGO FORZA</t>
  </si>
  <si>
    <t>The cost of the work is approximate. The activities will be implemented jointly by volunteers and American experts (US Forest Service), experts from the NGO FORZA, students of UzhNU (Department of Forestry, Faculty of Geography), proposals for the Programme of Activities were submitted by the NGO FORZA on 21.06.2023 №57.</t>
  </si>
  <si>
    <t>Polyanska TG, NGO "Forza"</t>
  </si>
  <si>
    <t>Construction of sewage treatment plants and sewerage network in Polyana village, Polyana TG, Mukachevo district, Zakarpattia region</t>
  </si>
  <si>
    <t xml:space="preserve">General (mandatory) data on the CSP operator:
1. Balance sheet holder: Polyanska TG
2. EDRPOU code: 04351587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plants,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</si>
  <si>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- 10 % / 0.4 thousand people
- plan - 100% / 3.7 thousand people
7. Climate neutrality
- actual - none
- plan - replacement of equipment, energy-saving equipment, etc.
</t>
  </si>
  <si>
    <t>Polyanskaya TG</t>
  </si>
  <si>
    <t xml:space="preserve"> Pina River</t>
  </si>
  <si>
    <t>UA_M5.3.1_0321</t>
  </si>
  <si>
    <t>2021 р.              (індекс інфляції 1,266 станом 01.01.2023)</t>
  </si>
  <si>
    <t>Consider the possibility of connecting to the village wastewater system. Golubyne, the central part of the village is sewered and connected to the sanatorium "Polyana", the option of connecting all tourist and recreational facilities to a single village sewerage system is being considered. The CDP is indexed (inflation index 1.266 as of 01.01.2023). An expert opinion is available. The SCC is planned to be built next to the waste processing plant.</t>
  </si>
  <si>
    <t>Implementation of measures to mitigate channel regulation works on the Pynya River in the village of Polyana, Polyana TG, Mukachevo district, Transcarpathian region</t>
  </si>
  <si>
    <t xml:space="preserve">Channel regulation works will be carried out on the Pynia River in the village of Polyana on a 2.0 km stretch.                                           The project will result in                                                                                                                                                - improving the variability of river depth and width by changing the river mofology with increasing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</si>
  <si>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 xml:space="preserve">Polyanska territorial community, Mukachevo water and wastewater treatment plant </t>
  </si>
  <si>
    <t>Pynia River</t>
  </si>
  <si>
    <t>Transcarpathian OWA, Tysa BWR, Mukachevo MWR</t>
  </si>
  <si>
    <t>There is no design and construction estimate, the cost of works is calculated on the basis of expert and generalised average calculations of clearing 1 km of the Pynia River in 2023 prices.  The calculation also includes the cost of operation and maintenance (carrying out) of the works).</t>
  </si>
  <si>
    <t>Polyanska TG, Tysa BWR, Mukachevo Municipal Water Supply Department</t>
  </si>
  <si>
    <t>Implementation of measures to mitigate channel regulation works on the Pynia River in the village of Holubyne, Polyanska TG, Mukachevo district, Zakarpattia region</t>
  </si>
  <si>
    <t xml:space="preserve">Channel regulation works will be carried out on the Pynia River in the village of Holubyne on a 2.0 km stretch.                                               The project will result in                                                                                                                                                - Improving the variability of river depth and width by changing the river mophology with increasing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</si>
  <si>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Implementation of measures to mitigate channel regulation works on the Vyznytsia River in the village of Kolchyno, Kolchynska TG, Mukachevo district, Zakarpattia region</t>
  </si>
  <si>
    <t xml:space="preserve">Measures are aimed at improving/restoring the hydrological regime and morphological indicators in case of disruption of the free flow of rivers, hydraulic connection between river channels and their floodplains, hydrological changes, and modification of river morphology.                                 </t>
  </si>
  <si>
    <t xml:space="preserve">Channel adjustment works will be carried out on the Vyznytsia River in the village of Kolchino along a 5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</si>
  <si>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 xml:space="preserve">Kolchyn territorial community, Mukachevo water and wastewater treatment plant </t>
  </si>
  <si>
    <t xml:space="preserve"> Vyznytsia River</t>
  </si>
  <si>
    <t>UA_M5.3.1_0341</t>
  </si>
  <si>
    <t>There is no design and construction estimate, the cost of works is calculated based on expert and generalised average calculations of clearing 1 km of the Vyznytsia River in 2023 prices.  The calculation also includes the cost of operation and maintenance (works))</t>
  </si>
  <si>
    <t>Kolchinskaya TG, Tysa BWR, Mukachevo Municipal Water Supply Department</t>
  </si>
  <si>
    <t>Construction of sewage treatment plants and sewerage network in Velyka Dobron village, Velyka Dobron TG, Uzhhorod district, Zakarpattia region</t>
  </si>
  <si>
    <t xml:space="preserve">General (mandatory) data on the CSP operator:
1. Balance sheet holder: Velykodobronska TG
2. EDRPOU code: 04349857
3. Water user code: not available
4. Information on the operation of the WSS (as of 01.01.2023) Wastewater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plants,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</si>
  <si>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- 0.6 thousand m3/day (0.219 million m3/year)
4. Residual sediment (sludge)
- actual - not available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- 100 % / 5.6 thousand people
7. Climate neutrality
- actual - none
- plan - replacement of equipment, energy-saving equipment, etc.
</t>
  </si>
  <si>
    <t>Velykodobronska TG</t>
  </si>
  <si>
    <t>ShMPV, Vysokoberezhny Canal</t>
  </si>
  <si>
    <t>UA_M5.3.1_0348</t>
  </si>
  <si>
    <t>There is no feasibility study. Calculations were made according to an expert assessment (BIO - 200 euros/person). The sewing shop of Mariel LLC and relocated enterprises are planned to be connected to the CWS.</t>
  </si>
  <si>
    <t xml:space="preserve">Implementation of measures to mitigate channel regulation works on the Stara River from the village of Irlyava, Serednyanska TG, Uzhhorod district, Zakarpattia region to the mouth </t>
  </si>
  <si>
    <t xml:space="preserve">Channel regulation works will be carried out on the Stara River in the village of Irlyava on a 6.0-kilometre stretch.                                  The project will result in                                                                                                                                                - improving the variability of river depth and width by changing the river mofology with increasing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</si>
  <si>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 xml:space="preserve">Serednyanska territorial community, Uzhhorod water and wastewater treatment plant </t>
  </si>
  <si>
    <t>Serednyanska TG</t>
  </si>
  <si>
    <t xml:space="preserve">Stara River </t>
  </si>
  <si>
    <t>UA_M5.3.1_0355</t>
  </si>
  <si>
    <t>Transcarpathian OWA, Tysa BWR, Uzhhorod MWR</t>
  </si>
  <si>
    <t>There is no design and construction document, the cost of works is calculated on the basis of expert and generalised average calculations of clearing 1 km of the Stara River in 2023 prices.  The calculation also includes the cost of operation and maintenance (carrying out) of the works).</t>
  </si>
  <si>
    <t>Serednyanska TG, Tysa BWR, Uzhhorod MWR</t>
  </si>
  <si>
    <t xml:space="preserve">Construction of sewage treatment facilities and sewerage network by Adeniya LLC in Chopivtsi village, Mukachevo TG, Mukachevo district, Zakarpattia region </t>
  </si>
  <si>
    <t xml:space="preserve">General (mandatory) data about the CSP operator:
1. Balance holder: Adenia LLC, Chopivtsi village.
2. EDRPOU code: 36732092
3. Water user code: 210211
4. Information on the operation of the WSS (as of 01.01.2023) Waste water discharged per year, million cubic metres
- Total: 0
- without treatment: 0
- insufficiently treated: 0
- normatively clean (without cleaning): 0
- normatively treated at treatment plants: 0
- biological treatment: 0
- physical and chemical treatment: 0
- mechanical: 0
- capacity of treatment facilities, after which the waste water is discharged into water bodies: 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</si>
  <si>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0/2
2. Method of waste water treatment
- actual - none
- plan - MECH (1) / BIO (2) 
3. Capacity of facilities after which wastewater is discharged to the surface water body (SWB)
- actual - 0 thousand m3/day (0 million m3/year) 
- plan - 0.030 thousand m3/day (0.011 million m3/year)
4. Residual sediment (sludge)
- actual - not available
- plan - treatment (partial recycling)
5. Stormwater drainage (SWD) - collector-drainage water (rain and meltwater)
- fact - not available
- plan - additional treatment (CD/Mech), development of a stormwater management plan
6. Climate neutrality
- fact - use of outdated pumping equipment
- plan - replacement of equipment, etc.
</t>
  </si>
  <si>
    <t>Adeniya LLC</t>
  </si>
  <si>
    <t xml:space="preserve"> river Poluy</t>
  </si>
  <si>
    <t>UA_M5.3.1_0367</t>
  </si>
  <si>
    <t>The company is engaged in livestock farming - pig breeding. It discharges into a tank and a manure storage facility, so it is planned to build a COS Bio for domestic wastewater (2 m3/day) and replace the production water storage facility with a modern livestock waste separation (treatment) system (28 m3/day).</t>
  </si>
  <si>
    <t>Reconstruction of sewage treatment facilities and sewerage network of the farm "Svit Meat", village. Zhukovo, Ivanovo TG, Mukachevo district, Transcarpathian region</t>
  </si>
  <si>
    <t xml:space="preserve">General (mandatory) data about the CSP operator:
1. Balance holder: FG "World of Meat"
2. EDRPOU code:  36732071
3. Water user code: 210351
4. Information on the operation of the Wastewater Treatment Plant (as of 01.01.2023), million cubic metres of wastewater discharged per year
- Total: 0,003
- without treatment: 0
- insufficiently treated: 0
- normatively clean (without purification): 0
- normatively treated at treatment plants: 0
- biological treatment: 0,003
- physical and chemical treatment: 0
- mechanical: 0
- capacity of treatment facilities, after treatment of which waste water is discharged into water bodies: 0,003
including those that provide regulatory treatment: 0,003
capacity of treatment facilities, after treatment of which waste water is discharged to irrigation fields, terrain, filtration fields, storage tanks and cesspools: 0
</t>
  </si>
  <si>
    <t xml:space="preserve">1. Number of sewage treatment systems (STS) 
- actual / plan : 5/5
2. Method of wastewater treatment
- actual - MECH (1) / BIO (2) 
- plan - MECH (1) / BIO (2) / TRO (3)
3. Capacity of facilities after which wastewater is discharged to the surface water body (SWB)
- actual - 0.029 thousand m3/day (0.011 million m3/year) 
- plan - 0.029 thousand m3/day (0.011 million m3/year)
4. Residual sediment (sludge)
- actual - not available
- plan - treatment (partial recycling)
5. Stormwater drainage (SWD) - collector-drainage water (rain and meltwater)
- fact - partially available
- plan - additional treatment (CD/Mech/BIO). 
6. Climate neutrality
- plan - installation of modern energy-saving equipment in the WWTP, nitrogen and phosphorus removal systems, etc.
</t>
  </si>
  <si>
    <t>Meat World Farm</t>
  </si>
  <si>
    <t>Ivanovo TG</t>
  </si>
  <si>
    <t xml:space="preserve"> Meat World Farm</t>
  </si>
  <si>
    <t>The existing wastewater treatment plant, Biolider, with a total capacity of 29 m3/day, requires installation of a wastewater degreasing system (grease and oil traps), additional modernisation, and clearing of the K-1-6 canal intake up to its confluence with the Poluy River.</t>
  </si>
  <si>
    <t xml:space="preserve">Construction of sewage treatment plants and sewerage network by "Koshet" LLC in Chopivtsi village, Mukachevo TG, Mukachevo district, Zakarpattia region </t>
  </si>
  <si>
    <t xml:space="preserve">General (mandatory) data about the CSP operator:
1. Balance sheet holder: Koshet LLC, Chopivtsi village.
2. EDRPOU code:  36732087
3. Water user code: 210209
4. Information on the operation of the WSS (as of 01.01.2023) Waste water discharged per year, million cubic metres
- Total: 0
- without treatment: 0
- insufficiently treated: 0
- normatively clean (without cleaning): 0
- normatively treated at treatment plants: 0
- biological treatment: 0
- physical and chemical treatment: 0
- mechanical: 0
- capacity of treatment facilities, after which the waste water is discharged into water bodies: 0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</si>
  <si>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0/2
2. Method of waste water treatment
- actual - none
- plan - MECH (1) / BIO (2) 
3. Capacity of facilities after which wastewater is discharged to the surface water body (SWB)
- actual - 0 thousand m3/day (0 million m3/year) 
- plan - 0.040 thousand m3/day (0.014 million m3/year)
4. Residual sediment (sludge)
- actual - not available
- plan - treatment (partial recycling)
5. Stormwater drainage (SWD) - collector-drainage water (rain and meltwater)
- fact - not available
- plan - additional treatment (CD/Mech), development of a stormwater management plan
6. Climate neutrality
- fact - use of outdated pumping equipment
- plan - replacement of equipment, etc.
</t>
  </si>
  <si>
    <t>Koshet LLC</t>
  </si>
  <si>
    <t>river Poluy</t>
  </si>
  <si>
    <t>The company is engaged in livestock farming - pig breeding. It discharges into a tank and a manure storage facility, so it is planned to build a COS Bio for domestic wastewater (2 m3/day) and replace the production water storage facility with a modern livestock waste separation (treatment) system (38 m3/day).</t>
  </si>
  <si>
    <t>Construction of sewage treatment facilities on the sewerage network of Serednye village, Serednyanska TG, Uzhhorod district, Zakarpattia region</t>
  </si>
  <si>
    <t xml:space="preserve">General (mandatory) data about the CSP operator:
1. Balance sheet holder: Communal service of Serednyansky village council 
2. EDRPOU code: 04349923
3. Water user code: 210499
4. Information on the operation of the WSS (as of 01.01.2023) Waste 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plants,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</si>
  <si>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- 0.6 thousand m3/day (0.219 million m3/year)
4. Residual sediment (sludge)
- actual - not available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- 10 % / 0.4 thousand people
- plan - 100% / 3.9 thousand people
7. Climate neutrality
- actual - none
- plan - replacement of equipment, energy-saving equipment, etc.
</t>
  </si>
  <si>
    <t xml:space="preserve"> Communal service of Serednyansky village council </t>
  </si>
  <si>
    <t xml:space="preserve"> Vela River</t>
  </si>
  <si>
    <t>UA_M5.3.1_0377</t>
  </si>
  <si>
    <t xml:space="preserve">Serednyanska TG, Communal service of Serednyanska village council </t>
  </si>
  <si>
    <t>Part of the village is sewerised, and there are destroyed sewage treatment plants of the former Leanka agricultural company. The calculations were made according to an expert assessment (BIO - 200 euros/person).  It is planned to connect the Leanka agricultural firm, a sewing workshop and relocated enterprises to the sewage system.</t>
  </si>
  <si>
    <r>
      <t xml:space="preserve">Implementation of measures to mitigate channel regulation works on the </t>
    </r>
    <r>
      <rPr>
        <b/>
        <sz val="11"/>
        <rFont val="Calibri"/>
        <family val="2"/>
        <charset val="204"/>
        <scheme val="minor"/>
      </rPr>
      <t>Turya river</t>
    </r>
    <r>
      <rPr>
        <b/>
        <sz val="11"/>
        <color theme="1"/>
        <rFont val="Calibri"/>
        <family val="2"/>
        <charset val="204"/>
        <scheme val="minor"/>
      </rPr>
      <t xml:space="preserve"> in the village of Turya Remety, Turytsia river in the village of Turychka and Turytsia village, Turya-Remety TG, Uzhhorod district, Transcarpathian region</t>
    </r>
  </si>
  <si>
    <t xml:space="preserve">Measures are aimed at improving/restoring the hydrological regime and morphological indicators in case of disruption of the free flow of rivers, hydraulic connection between river channels and their floodplains, hydrological changes, and modification of river morphology.                                        </t>
  </si>
  <si>
    <t xml:space="preserve">Channel regulation works will be carried out on the Turya River in the village of Turya Remety, and the Turytsia River in the villages of Turychka and Turytsia on a 7.8 km stretch.                                                                                                    The project will result in                                                                                                                                                - Improving the variability of river depth and width by changing the river mophology with increasing flow forms, widening the river channel to slow down the flow rate, creating a water surface and banks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</si>
  <si>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 xml:space="preserve">Turye-Remety territorial community, Uzhhorod Municipal Water and Sewerage Department </t>
  </si>
  <si>
    <t>Turya-Remetivska TG</t>
  </si>
  <si>
    <t>Turitsa/Turya River</t>
  </si>
  <si>
    <t>UA_M5.3.1_0409/0453</t>
  </si>
  <si>
    <t>No risk / At risk</t>
  </si>
  <si>
    <t>There is no design and construction document, the cost of works is calculated on the basis of expert and generalised average calculations of clearing 1 km of the Turya/Turytsia River in 2023 prices.  The calculation also includes the cost of operation and maintenance (carrying out) of the works).</t>
  </si>
  <si>
    <t>Turya-Remetivska TG, Tysa BWR, Uzhhorod MWR</t>
  </si>
  <si>
    <t>Reconstruction of sewage treatment facilities and construction of sewerage network in the village. Mynai, Kholmkivska TG, Uzhhorod district, Zakarpattia region</t>
  </si>
  <si>
    <t xml:space="preserve">General (mandatory) data on the CSP operator:
1. Balance sheet holder: State utility company "Rozivka"
2. EDRPOU code: 31081247
3. Water user code: 210304
4. Information on the operation of the WSS (as of 01.01.2023) Wastewater discharged per year, million cubic metres
- Total: 0,031
- without treatment: 0
- insufficiently treated: 0
- normatively clean (without purification): 0
- normatively treated at treatment plants: 0,031
- biological treatment: 0,031
- physical and chemical treatment: 0
- mechanical: 0
- capacity of treatment facilities, after which the waste water is discharged into water bodies: 0,073
including those that provide regulatory treatment: 0,031
capacity of treatment facilities, after treatment of which waste water is discharged to irrigation fields, terrain, filtration fields, storage tanks and cesspools: 0
</t>
  </si>
  <si>
    <t xml:space="preserve">1. Number of sewage treatment systems (STS) 
- actual / plan : 1/1
2. Method of wastewater treatment
- actual - MECH (1) / BIO (2) 
- plan - BAT (1) / BIO (2) 
3. Capacity of facilities after which wastewater is discharged to the surface water body (SWB)
- actual - 0.2 thousand m3/day (0.073 million m3/year) 
- plan - 0.6 thousand m3/day (0.219 million m3/year)
4. Residual sediment (sludge)
- actual - not available
- plan - treatment (partial recycling)
5. Stormwater drainage (SWD) - collector-drainage water (rain and meltwater)
- fact - not available
- plan - additional treatment (CD/Mech/BIO), development of a stormwater management plan.
6. Access to sanitation (connection of the population to the KOS (%) number of subscribers (population) of the territorial community (TC)
- actual - 50 % / 1.5 thousand people
- plan - 100% / 3.0 thousand people
7. Climate neutrality
- actual - use of outdated pumping equipment
- plan - replacement of equipment, solar panels, etc.
</t>
  </si>
  <si>
    <t xml:space="preserve"> Rozovka State Utility Company</t>
  </si>
  <si>
    <t>Kholmkivska TG</t>
  </si>
  <si>
    <t>Valea River</t>
  </si>
  <si>
    <t>UA_M5.3.1_0425</t>
  </si>
  <si>
    <t>Kholmkivska TPP, Rozivka State Utility Company</t>
  </si>
  <si>
    <t>Design and Construction Documents - revision, sewerage system in Mynai village, Rozivka, Jabil Sewerage UK Limited - transfer of sewage treatment plants to Rozivka Municipal Utility Company. Calculations were made according to the expert assessment (BIO - 200 euros/person).</t>
  </si>
  <si>
    <t>Implementation of measures to mitigate channel regulation works on the Uzh river between the village of Sil and Kostryno village, Kostrynska TG, Uzhhorod district, Zakarpattia region</t>
  </si>
  <si>
    <t xml:space="preserve">Channel adjustment works will be carried out on the Uzh river between the village of Sil. Sil and Kostryno village on a 0.6-kilometre stretch.               The project will result in                                                                                                                                                - improving the variability of the river depth and width by changing the river mofology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</si>
  <si>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 xml:space="preserve">Kostrynska territorial community, Uzhhorod Municipal Water and Sewerage Department </t>
  </si>
  <si>
    <t xml:space="preserve">Kostrinskaya TG </t>
  </si>
  <si>
    <t xml:space="preserve">Uzh river </t>
  </si>
  <si>
    <t>UA_M5.3.1_0430</t>
  </si>
  <si>
    <t>There is no design and construction document, the cost of the works is calculated on the basis of expert and generalised average calculations of clearing 1 km of the Uzh River in 2023 prices.  The calculation also includes the cost of operation and maintenance (carrying out) of the works).</t>
  </si>
  <si>
    <t>Kostrynska TG, Tysa BWR, Uzhhorod MWR</t>
  </si>
  <si>
    <t>Implementation of measures to mitigate channel regulation works on the Uzh river in Kostryno village, Kostrynska TG, Uzhhorod district, Zakarpattia region</t>
  </si>
  <si>
    <t xml:space="preserve">Channel regulation works will be carried out on the Uzh River in Kostryno village on a 1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</si>
  <si>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Kostrinskaya TG</t>
  </si>
  <si>
    <t>Reconstruction of sewage treatment facilities in Velykyi Bereznyi, Velykyi Bereznyi TG, Uzhhorod district, Zakarpattia region</t>
  </si>
  <si>
    <r>
      <rPr>
        <sz val="11"/>
        <color theme="1"/>
        <rFont val="Calibri"/>
        <family val="2"/>
        <charset val="204"/>
        <scheme val="minor"/>
      </rPr>
      <t>General (mandatory) data about the CSP operator:</t>
    </r>
    <r>
      <rPr>
        <sz val="11"/>
        <color theme="1"/>
        <rFont val="Calibri"/>
        <family val="2"/>
        <scheme val="minor"/>
      </rPr>
      <t xml:space="preserve">
1. Balance sheet holder: KP "Komunal-Service"
2. EDRPOU code: 36917235
3. Water user code: 210441
4. Information on the operation of the Wastewater Treatment Plant (as of 01.01.2023) Wastewater discharged per year, million cubic metres
- Total: 0,092
- without treatment: 0
- insufficiently treated: 0,092
- normatively clean (without treatment): 0
- normatively treated at treatment plants: 0
- biological treatment: 0
- physical and chemical treatment: 0
- mechanical: 0
- capacity of treatment facilities, after treatment of which waste water is discharged into water bodies: 0,438
including those that provide regulatory treatment: 0
capacity of treatment facilities, after treatment of which waste water is discharged to irrigation fields, terrain, filtration fields, storage tanks and cesspools: 0
</t>
    </r>
  </si>
  <si>
    <t>1. Number of sewage treatment systems (STS) 
- actual / plan : 1/1
2. Method of wastewater treatment
- actual - mechanical (1) 
- plan - MECH (1) / BIO (2)
3. Capacity of facilities after which wastewater is discharged to the surface water body (SWB)
- actual - 1.2 thousand m3/day (0.438 million m3/year) 
- plan - 0.4 thousand m3/day (0.146 million m3/year)
4. Residual sediment (sludge)
- actual - not available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- 65% / 4.5 thousand people
- plan - 80% / 5.6 thousand people
7. Climate neutrality
- actual - use of outdated pumping equipment
- plan - replacement of equipment, energy-saving equipment, etc.</t>
  </si>
  <si>
    <t>Municipal Company "Komunal-Service"</t>
  </si>
  <si>
    <t>Velykyi Bereznyi TG</t>
  </si>
  <si>
    <t>Uzh river</t>
  </si>
  <si>
    <t>UA_М5.3.1_0431</t>
  </si>
  <si>
    <t>Velykobereznyanskaya TG, KP "Komunal-Service"</t>
  </si>
  <si>
    <t>ПКД 2021 р., індекс інфляції 1,266 станом 01.01.2023</t>
  </si>
  <si>
    <t>KP "Komunal-Service"</t>
  </si>
  <si>
    <t xml:space="preserve">Reconstruction of sewage treatment facilities in Perechyn, Perechyn TG, Uzhhorod district, Zakarpattia region </t>
  </si>
  <si>
    <t xml:space="preserve">General (mandatory) data on the CSP operator:
1. Balance sheet holder: Communal enterprise "Kommunalnyk"
2. EDRPOU code: 30920038
3. Water user code: 210445
4. Information on the operation of the WSS (as of 01.01.2023) Waste water discharged per year, million cubic metres
- Total: 0,161
- without treatment: 0
- insufficiently treated: 0,161
- normatively clean (without treatment): 0
- normatively treated at treatment plants: 0
- biological treatment: 0
- physical and chemical treatment: 0
- mechanical: 0
- capacity of treatment facilities, after treatment of which waste water is discharged into water bodies: 0,438
including those that provide regulatory treatment: 0
capacity of treatment facilities, after treatment of which the return (waste) water is discharged to irrigation fields, terrain, filtration fields, storage tanks and cesspools: 0
</t>
  </si>
  <si>
    <t xml:space="preserve">1. Number of sewage treatment systems (STS) 
- actual / plan : 1/1
2. Method of wastewater treatment
- actual - mechanical (1)  
- plan - MECH (1) / BIO (2)
3. Capacity of facilities after which wastewater is discharged to the surface water body (SWB)
- actual - 1.2 thousand m3/day (0.438 million m3/year) 
- plan - 1.2 thousand m3/day (0.438 million m3/year)
4. Residual sediment (sludge)
- actual - not available
- plan - treatment (partial recycling)
5. Stormwater drainage (SWD) - collector-drainage water (rain and meltwater)
- fact - partially available
- plan - additional treatment (CD/Mech/BIO), development of a stormwater management plan.
6. Access to sanitation (connection of the population to the sanitation system (%) number of subscribers (population) of the territorial community (TC)
- actual - 50 % / 3.4 thousand people
- plan - 90% / 6.0 thousand people
7. Climate neutrality
- actual - use of outdated pumping equipment
- plan - replacement of equipment, energy-saving equipment, etc.
</t>
  </si>
  <si>
    <t>Kommunalnyk utility company</t>
  </si>
  <si>
    <t>Perechynska TG</t>
  </si>
  <si>
    <t xml:space="preserve"> Uzh river</t>
  </si>
  <si>
    <t>UA_M5.3.1_0432</t>
  </si>
  <si>
    <t>Perechyn TG, Kommunalnyk Utility Company</t>
  </si>
  <si>
    <t>No design and construction report, municipal sewerage system, Simer village, calculations made according to expert assessment (BIO - 200 euros/person).</t>
  </si>
  <si>
    <t>Construction of sewage treatment plants and sewerage network in Dubrynychi village, Dubrynytsia-Malobereznytsia TG, Uzhhorod district, Zakarpattia region</t>
  </si>
  <si>
    <t xml:space="preserve">General (mandatory) data on the CSP operator:
1. Balance sheet holder: Dubrynitsko-Malobereznytsia TG.
2. EDRPOU code: 04351179
3. Water user code: not available
4. Information on the operation of the WSS (as of 01.01.2023), allocated return (waste) water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plants,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</si>
  <si>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- 5 % / 0.1 thousand people
- plan - 50 % / 1.1 thousand people
7. Climate neutrality
- actual - none
- plan - replacement of equipment, energy-saving equipment, etc.
</t>
  </si>
  <si>
    <t>Dubrynitsko-Malobereznytsia TG</t>
  </si>
  <si>
    <t>Part of the village is sewerised, and there are destroyed sewage treatment plants of the former military camp. The calculations are based on an expert assessment (BIO - 200 euros/person).</t>
  </si>
  <si>
    <t>Construction of sewage treatment facilities and stormwater drainage networks at Perechyn Timber and Chemical Plant, ALC. Perechyn, Perechyn TG, Uzhhorod district, Transcarpathian region</t>
  </si>
  <si>
    <r>
      <rPr>
        <sz val="11"/>
        <color theme="1"/>
        <rFont val="Calibri"/>
        <family val="2"/>
        <charset val="204"/>
        <scheme val="minor"/>
      </rPr>
      <t>General (mandatory) data about the CSP operator:
1. Balance sheet holder:  ALC "Perechyn Timber and Chemical Plant"
2. EDRPOU code:  00274105
3. Water user code: 210107
4. Information on the operation of the WSS (as of 01.01.2023) Wastewater discharged per year, million cubic metres
- Total: 0,034
- without treatment: 0,034
- insufficiently treated: 0
- normatively clean (without treatment): 0
- normatively treated at treatment plants: 0
- biological treatment: 0
- physical and chemical treatment: 0
- mechanical: 0
- capacity of treatment facilities, after which the waste water is discharged into water bodies: 0
including those that provide regulatory treatment: 0
capacity of treatment facilities, after treatment of which waste water is discharged to irrigation fields, terrain, filtration fields, storage tanks and cesspools: 0</t>
    </r>
    <r>
      <rPr>
        <sz val="10"/>
        <color theme="1"/>
        <rFont val="Calibri"/>
        <family val="2"/>
        <charset val="204"/>
        <scheme val="minor"/>
      </rPr>
      <t xml:space="preserve">
</t>
    </r>
  </si>
  <si>
    <t xml:space="preserve">1. Number of sewage treatment systems (STS) 
- actual / plan : 0/1
2. Method of waste water treatment
- actual - none (connected to the city sewerage network)
- plan - MECH (1) / PHYSICAL CHEM 
3. Capacity of facilities after which wastewater is discharged to the surface water body (SWB)
- actual - 0 thousand m3/day (0 million m3/year) 
- plan - 0.1 thousand m3/day (0.037 million m3/year)
4. Stormwater drainage (SW) - collector-drainage water (rain and meltwater)
- Actual - existing, partially destroyed
- plan - additional treatment (CD/mechanical/physical-chemical), development of a stormwater management plan
5. Climate neutrality
- fact - use of outdated pumping equipment
- plan - replacement of equipment, etc.
</t>
  </si>
  <si>
    <t>Perechyn Timber and Chemical Plant ALC</t>
  </si>
  <si>
    <t xml:space="preserve">Wastewater from the retort cooling system and storm water drainage (rain and melt water) is discharged into the Domoraj stream, a right tributary of the Uzh river, and contains formaldehyde and phenol. To remove them, it is necessary to install physical and chemical treatment systems or connect them to the city's wastewater treatment plant. Perechyn with preliminary wastewater treatment. Next to Domoradzh, a new relocation of the enterprise from Kramatorsk is underway with the construction of new WWTPs or reconstruction of the WWTP in Perechyn. Perechyn.   </t>
  </si>
  <si>
    <t>Implementation of measures to mitigate channel regulation works on the Uzh river near the village of Zarichovo, Perechyn TG, Uzhhorod district, Transcarpathian region</t>
  </si>
  <si>
    <t xml:space="preserve">Channel regulation works will be carried out on the Uzh River near the village of Zarichovo on a 0.2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</si>
  <si>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 xml:space="preserve">Perechyn territorial community, Uzhhorod Municipal Water and Sewerage Department </t>
  </si>
  <si>
    <t xml:space="preserve">Perechynska TG </t>
  </si>
  <si>
    <t>Perechynska TG, Tysa BWR, Uzhhorod MWR</t>
  </si>
  <si>
    <t>Implementation of measures to mitigate channel regulation works on the Uzh river between the village of Vorochovo and the city of Perechyn. Perechyn, Perechyn TG, Uzhhorod district, Transcarpathian region</t>
  </si>
  <si>
    <t xml:space="preserve">Channel regulation works will be carried out on the Uzh River between the village of Vorochovo and the city of Perechyn on a 0.8-kilometre stretch. The project will result in                                                                                                                                                - improving the variability of the river depth and width by changing the river mofology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</si>
  <si>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 xml:space="preserve"> Uzh river </t>
  </si>
  <si>
    <t>Implementation of measures to mitigate channel regulation works on the Uzh river near the village of Onokivtsi, Onokivska TG, Uzhhorod district, Zakarpattia region</t>
  </si>
  <si>
    <t xml:space="preserve">Channel regulation works will be carried out on the Uzh River near the village of Onokivtsi on a 1.0 km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</si>
  <si>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 xml:space="preserve">Onokivska territorial community, Uzhhorod Municipal Water and Sewerage Department </t>
  </si>
  <si>
    <t>Onokivska TG</t>
  </si>
  <si>
    <t>Onokivska TG, Tysa BWR, Uzhhorod MWR</t>
  </si>
  <si>
    <t>Reconstruction of sewage treatment facilities and networks in the city of Uzhhorod, Uzhhorod TG, Uzhhorod district, Zakarpattia region</t>
  </si>
  <si>
    <t xml:space="preserve">General (mandatory) data on the CSP operator:
1. Balance holder: Municipal enterprise "Vodokanal of the city of Uzhhorod"
2. EDRPOU code: 03344326
3. Water user code: 210438
4. Information on the operation of the WSS (as of 01.01.2023) Waste water discharged per year, million cubic metres
- Total: 18,572
- without treatment: 0
- insufficiently treated: 0,731
- normatively clean (without treatment): 0
- normatively treated at treatment plants: 17,841
- biological treatment: 17,841
- physical and chemical treatment: 0
- mechanical: 0
- capacity of treatment facilities, after which the waste water is discharged into water bodies: 18,250
including those that provide regulatory treatment: 17,841
capacity of treatment facilities, after treatment of which waste water is discharged to irrigation fields, terrain, filtration fields, storage tanks and cesspools: 0
</t>
  </si>
  <si>
    <t xml:space="preserve">1. Number of sewage treatment systems (STS) 
- actual / plan : 1/1
2. Method of wastewater treatment
- actual - MECH (1) / BIO (2) 
- plan - MECH (1) / BIO (2) / TRO (3)
3. Capacity of facilities after which wastewater is discharged to the surface water body (SWB)
- actual - 50.0 thousand m3/day (18.250 million m3/year) 
- plan - 100.0 thousand m3/day (36.5 million m3/year)
4. Residual sludge (sludge)
- actual - untreated (storage)
- plan - treatment (partial processing)
5. Stormwater drainage (SW) - collector-drainage water (rain and melt)
- fact - mechanical treatment (CD/mech)
- plan - additional treatment (CD/MECH/BIO), development of a stormwater management plan.
6. Access to sanitation (connection of the population to the KOS (%) number of subscribers (population) of the territorial community (TC)
- actual - 90% / 129.2 thousand people
- plan - 95% / 136.4 thousand people
7. Climate neutrality
- actual - use of outdated pumping equipment
- plan - replacement of equipment, solar panels, etc.
</t>
  </si>
  <si>
    <t>Municipal enterprise "Vodokanal of the city of Uzhhorod"</t>
  </si>
  <si>
    <t>Uzhhorod TG</t>
  </si>
  <si>
    <t>UA_M5.3.1_0433</t>
  </si>
  <si>
    <t>Uzhhorod TG, Municipal Enterprise "Vodokanal of Uzhhorod"</t>
  </si>
  <si>
    <t>The design and construction study was developed in 2021. The 50.0 kcm/d line already exists (MEC/BIO, reconstruction will be carried out after the new line is completed). The PDD does not take into account the removal of nitrogen and phosphorus, so the calculation is based on an expert estimate of the cost of treatment (BIO - 115 EUR/person, TRO - 138 EUR/person for a population of more than 100 thousand people). Stormwater management should be transferred to the water utility.</t>
  </si>
  <si>
    <t xml:space="preserve">Municipal enterprise "Vodokanal of Uzhhorod" 
Uzhhorod TG
</t>
  </si>
  <si>
    <t>27 December 2022</t>
  </si>
  <si>
    <t>Construction of sewage treatment plants and sewerage network in the village. Storozhnytsia, Kholmkivska TG, Uzhhorod district, Transcarpathian region</t>
  </si>
  <si>
    <t xml:space="preserve">General (mandatory) data on the CSP operator:
1. Balance holder: ME "Storozhnytsia"
2. EDRPOU code: 32401573
3. Water user code: 210834
4. Information on the operation of the WSS (as of 01.01.2023) Waste water discharged per year, million cubic metres
- total: none
- without treatment: 0
- insufficiently treated: 0
- normatively clean (without purification): 0
- normatively treated at treatment plants: 0
- biological treatment: 0
- physical and chemical treatment: 0
- mechanical: 0
- capacity of treatment facilities, after treatment of which return (waste) water is discharged into water bodies:0
including those that provide regulatory treatment: 0
capacity of treatment plants, after treatment of which the return (waste) water is discharged to irrigation fields, terrain, filtration fields, storage tanks and cesspools: 0
</t>
  </si>
  <si>
    <t xml:space="preserve">1. Number of sewage treatment systems (STS) 
- actual / plan : 0/1
2. Method of waste water treatment
- actual - none
- plan - MECH (1) / BIO (2) 
3. Capacity of facilities after which wastewater is discharged to the surface water body (SWB)
- actual - 0 thousand m3/day (0 million m3/year) 
- plan - 0.4 thousand m3/day (0.146 million m3/year)
4. Residual sediment (sludge)
- actual - none
- plan - treatment (partial recycling)
5. Stormwater drainage (SWD) - collector-drainage water (rain and meltwater)
- fact - not available
- plan - additional treatment (CD/Mech/BIO).
6. Access to sanitation (connection of the population to the SSS (%) number of subscribers (population) of the territorial community (TC)
- actual - 0 % / 0 thousand people
- plan - 100 % / 2.6 thousand people
7. Climate neutrality
- fact - not available
- plan - replacement of equipment, solar panels, energy-saving equipment, etc.
</t>
  </si>
  <si>
    <t xml:space="preserve"> KP "Storozhnytsia"</t>
  </si>
  <si>
    <t>There is a centralised water supply system, developed by the 2021 Development Plan (inflation index 1.266 as of 01.01.2023).</t>
  </si>
  <si>
    <t>Implementation of measures to mitigate channel regulation works on the Uzh River in the city of Uzhhorod, Uzhhorod TG, Uzhhorod district, Zakarpattia region</t>
  </si>
  <si>
    <t xml:space="preserve">Channel regulation works will be carried out on the Uzh River in Uzhhorod on a 5.0-kilometre stretch.                                 The project will result in                                                                                                                                                - improving the variability of the river depth and width by changing the river mophology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</si>
  <si>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 xml:space="preserve">Uzhhorod Territorial Community, Uzhhorod Municipal Water and Sewerage Department </t>
  </si>
  <si>
    <t>Uzhhorod TG, Tysa BWR, Uzhhorod MWR</t>
  </si>
  <si>
    <t>Implementation of measures to mitigate channel regulation works on the Uzh river in the area from the state border to the village of Storozhnytsia, Kholmkivska TG, Uzhhorod district, Transcarpathian region</t>
  </si>
  <si>
    <t xml:space="preserve">Measures are aimed at improving/restoring the hydrological regime and morphological indicators in case of disruption of the free flow of rivers, hydraulic connection between river channels and their floodplains, hydrological changes, and modification of river morphology.                                  </t>
  </si>
  <si>
    <t xml:space="preserve">Channel regulation works were carried out on the Uzh River from the state border to the village of Storozhnytsia on a 0.3 km stretch.                                                                      The project will result in                                                                                                                                                - improving the variability of the river depth and width by changing the river mofology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</si>
  <si>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 xml:space="preserve">Kholmkivska territorial community, Uzhhorod territorial community, Uzhhorod Municipal Water and Sewerage Department </t>
  </si>
  <si>
    <t>Kholmkivska TG, Tysa BWR, Uzhhorod MWR</t>
  </si>
  <si>
    <t>Implementation of measures to mitigate channel regulation works on the Lyutyanka River in the village of Lyuta, Kostrynska TG and the village of Chornoholova, Dubrynytska-Malobereznyanska TG, Uzhhorod district, Zakarpattia region</t>
  </si>
  <si>
    <t xml:space="preserve">Channel regulation works will be carried out on the Liutianka (Lyuta) River in the village of Lyuta and the village of Chornoholova on a 0.5 km stretch.                                                                                                   The project will result in                                                                                                                                                - improving the variability of the river depth and width by changing the river mofology with an increase in flow forms, widening the river channel to slow down the flow rate, creating a water surface and banks slope close to the natural/optimised slope; - vegetation management by mechanical removal of aquatic vegetation, trees, bushes with roots in the river channel; - restoration of the river channel by improving important habitats, creating rifts, bottom thresholds and mechanical excavation of the substrate.                  </t>
  </si>
  <si>
    <t xml:space="preserve">Kostrynska territorial community, Dubrynitsko-Malobereznytsia territorial community, Uzhhorod Municipal Water and Sewerage Department </t>
  </si>
  <si>
    <t>Kostrynska TG and Dubrynitsko-Malobereznytsia TG</t>
  </si>
  <si>
    <t>Lyuta River</t>
  </si>
  <si>
    <t>UA_M5.3.1_0451</t>
  </si>
  <si>
    <t>There is no design and construction document, the cost of works is calculated on the basis of expert and generalised average calculations of clearing 1 km of the Lyuta River in 2023 prices.  The calculation also includes the cost of operation and maintenance (carrying out) of the works).</t>
  </si>
  <si>
    <t>Kostrynska TG and Dubrynitsko-Malobereznytsia TG, Tysa BWR, Uzhhorod MWR</t>
  </si>
  <si>
    <t>GWEP 10</t>
  </si>
  <si>
    <t>8.3.2.</t>
  </si>
  <si>
    <t>КТМ - 13,23</t>
  </si>
  <si>
    <t>Construction of a waste recycling plant in Polyanska TG, Uzhhorod rayon, Mukachevo rayon, Khust rayon, Zakarpattia oblast</t>
  </si>
  <si>
    <t>Construction of a waste recycling plant in the Polyana territorial community (Polyana village, Mukachevo district) for the needs of 16 communities in the Tisa sub-basin: Polyanska, Volovetska, Nelipynska, Nyzhnivoritska, Zhdeniyivska, Stavnenska, Kostrynska, Velykyi Bereznyi, Dubrynytska-Malobereznyi, Perechynska, Turia-Remetivska, Pylypetska, Mizhhirska, Synevyrska, Kolochavska.                                                                          In light of current events, an important area of the plant's operations is the production of energy from alternative sources, i.e. the production of fuel from waste (SRF, RDF) and its conversion into electricity through combustion.
The waste processing plant will provide the following processes:
- solid waste sorting;
- composting (production of bio-fertiliser);
- processing of bulky waste;
- recycling of car tyres into tiles;
- sales of final processing products;
- sale of renewable fuels from waste (SRF, RDF) to cement plants and thermal power plants (TPPs).</t>
  </si>
  <si>
    <t xml:space="preserve">The project envisages the placement of a waste sorting plant on the territory of Polyanskaya TG. The expected volume of solid waste collection is 108282 tonnes per year. With the total capacity of the plant
20 tonnes per hour, the maximum volume of MSW processing can reach 124 thousand tonnes per year. The plant's capacity will allow it to process "fresh" solid waste in full, which will be collected on the territories of 16 DHs by municipal and private enterprises and transported to special storage facilities. Presses will be installed at certain sites to compact the waste before it is sent to the plant.
 In addition, the plant will be loaded with raw materials from "existing, old" landfills that are subject to sanitary treatment. The plant will use a complex that includes special multi-purpose equipment, an excavator and a plant truck to rehabilitate the landfills.
A separate area of the plant's operations will be the collection of tyres and their processing into raw materials for the manufacture of special tiles and other materials.                                                                                                                            The plant will be built on the territory of Polyanskaya TPP next to the sewage treatment plant.                                                                                                                                  </t>
  </si>
  <si>
    <t>Newly established communal enterprise of the Polyanska territorial community</t>
  </si>
  <si>
    <t>Uzhhorod district, Mukachevo district, Khust district</t>
  </si>
  <si>
    <t>16 TG</t>
  </si>
  <si>
    <t>Pina, Vycha, Latorytsia, Zhdymyr, Zhdeniyivka, Uzh, Ubl'a, Ulichka, Turya, Shypit, Turytsia, Lyuta, Rika, Repinka, Tereblya, Sukhar, Borzhava rivers</t>
  </si>
  <si>
    <t>UA_M5.3.1_0319 - 0327, UA_M5.3.1_0295 - 0299, UA_M5.3.1_0307 - 0310, UA_M5.3.1_0311 - 0313, UA_M5.3.1_0303 -0306, UA_M5.3.1_0427 - 0432, UA_M5.3.1_0440 - 0441, UA_M5.3.1_0456 - 0459, UA_M5.3.1_0460 - 0464, UA_M5.3.1_0467 - 0470, UA_M5.3.1_0448 - 0452, UA_M5.3.1_0154 - 0155, UA_M5.3.1_0167 - 0170, UA_M5.3.1_0107 - 0109, UA_M5.3.1_0117 - 0118, UA_M5.3.1_0217- 0220</t>
  </si>
  <si>
    <t>Synevyr NNP, Uzhansky NNP, Zhdymyr water intake (Svalyava)</t>
  </si>
  <si>
    <t>2022 р.</t>
  </si>
  <si>
    <t>National Waste Management Plan until 2030 of 20.02.2019 Regional Development Strategy of Zakarpattia Oblast for the period 2021-2027 of 20.12.2019 EU ITA Project APENA-3.</t>
  </si>
  <si>
    <t>Transcarpathian EBA, Regional Association of Local Governments "Transcarpathia - for a Clean Environment".</t>
  </si>
  <si>
    <t>The design and construction documents were developed and a positive expert opinion was obtained. A land plot with a round-the-clock purpose has been allocated, a feasibility study has been developed, and design work is nearing completion. Construction of the plant - EUR 1.8 million. Equipment - EUR 4.2 million. Other costs of EUR 1.284 million.</t>
  </si>
  <si>
    <t>Regional Association of Local Governments "Transcarpathia - for a Clean Environment", Polyanska TG</t>
  </si>
  <si>
    <t>GWP 1, GWP 2, GWP 3, GWP 4</t>
  </si>
  <si>
    <t>8.1.1., 8.1.2., 8.1.3., 8.1.4.</t>
  </si>
  <si>
    <t>КТМ - 1,4,5,6,7,13, 16,17,21,22, 23,25.</t>
  </si>
  <si>
    <t>Establishment of water protection zones and coastal protection strips of water bodies within the Transcarpathian region</t>
  </si>
  <si>
    <t>Establishment of coastal protection strips of water bodies and water protection zones in accordance with Article 87, Article 88 of the Water Code of Ukraine.                                                          Determining the boundaries of water protection zones (WPZ), coastal protection strips (CPZ), beach zones (BZ) and floodplains of small rivers (FPR), indicating them in land management documentation, urban planning documentation at the local and regional level, entering information on the relevant restrictions on land use into the State Land Cadastre (SLC) and marking these boundaries on the ground with information signs.</t>
  </si>
  <si>
    <t>Establishment of coastal protection strips and water protection zones in comprehensive plans for the spatial development of territories of territorial communities, master plans of settlements, or by amending master plans of settlements. Indication of the boundaries of coastal protection strips and water protection zones in land management and urban planning documentation and marking them with information signs on the ground (approximate calculation: 1 sign - 1 thousand UAH).                                                                                  Determination of the boundaries of water protection zones by land management projects for the organisation and establishment of the boundaries of territories of the nature reserve fund and other environmental protection, health, recreational, historical, cultural, forestry, water fund lands and water protection zones, restrictions on the use of land and their regime-forming objects.
Entering information on the boundaries of coastal protection strips and water protection zones into the State Land Cadastre as information on restrictions on land use.</t>
  </si>
  <si>
    <t>Territorial communities</t>
  </si>
  <si>
    <t xml:space="preserve"> 6 districts</t>
  </si>
  <si>
    <t>64 TG</t>
  </si>
  <si>
    <t>All IPOs</t>
  </si>
  <si>
    <t>UA_M5.3.1_0001-0481</t>
  </si>
  <si>
    <t xml:space="preserve"> Individual IPOs at risk</t>
  </si>
  <si>
    <t>Carpathian Biosphere Reserve, Carpathian NNP, Synevyr NNP, Uzhansky NNP, Zacharovany Krai NNP, Prytysyansky RLP, Interstate Ukrainian-Romanian Biosphere Reserve "Marmarosh and Chivchyno-Gryniavsky Mountains", Eastern Svydovets NNP, Polonyna Borzhava RLP, Okli Ged NNP, Vynogradivska Tysa RLP, Borzhava Lower reaches RLP, Koson RLP, Syniak RLP</t>
  </si>
  <si>
    <t>?</t>
  </si>
  <si>
    <t>01.05.2023 р.</t>
  </si>
  <si>
    <t>PURS</t>
  </si>
  <si>
    <t>Ensure full implementation. 64 TCs are to prepare 64 packages of land management projects for the establishment of SPS, WZ along water bodies on the territory of hromadas.</t>
  </si>
  <si>
    <t xml:space="preserve"> 2022 р.</t>
  </si>
  <si>
    <t>КТМ - 14,23</t>
  </si>
  <si>
    <t>Outreach and education in the field of solid waste management in the Tisa River sub-basin in 64 ATCs of Zakarpattia Oblast</t>
  </si>
  <si>
    <t xml:space="preserve">Conducting a set of scientific and educational activities among the population of the region on the collection, disposal and recycling of solid household waste. Improving the environmental situation in Zakarpattia by raising environmental awareness among the region's residents and introducing a system of selective collection of recyclables to prevent pollution of water bodies in the Tisa sub-basin. </t>
  </si>
  <si>
    <t>The problem of solid waste management is comprehensive and affects every community in the region. The current state of solid waste management in the Tisza sub-basin is a matter of growing concern every year.                                 The objectives of the awareness-raising and educational work are to organise waste collection, sorting and recycling, create profitable enterprises for sorting and recycling, sell solid waste products, and raise the level of environmental awareness among the population.</t>
  </si>
  <si>
    <t>Village, town and city councils</t>
  </si>
  <si>
    <t>Certain MNEs are a risk</t>
  </si>
  <si>
    <t>Transcarpathian EMS Department, Tisa River Basin</t>
  </si>
  <si>
    <t xml:space="preserve"> Four information events will be held annually.</t>
  </si>
  <si>
    <t>GWEP 11</t>
  </si>
  <si>
    <t>8.3.3.</t>
  </si>
  <si>
    <t>КТМ - 18,20</t>
  </si>
  <si>
    <r>
      <t xml:space="preserve">Measures for localisation and removal of invasive plants </t>
    </r>
    <r>
      <rPr>
        <b/>
        <i/>
        <sz val="11"/>
        <color theme="1"/>
        <rFont val="Calibri"/>
        <family val="2"/>
        <charset val="204"/>
        <scheme val="minor"/>
      </rPr>
      <t>(Ragweed and Sosnowski</t>
    </r>
    <r>
      <rPr>
        <b/>
        <sz val="11"/>
        <color theme="1"/>
        <rFont val="Calibri"/>
        <family val="2"/>
        <charset val="204"/>
        <scheme val="minor"/>
      </rPr>
      <t>in the coastal protection zones of the Tisa River sub-basin, Transcarpathian region</t>
    </r>
  </si>
  <si>
    <t>In recent years, dangerous invasive plants such as Sosnovsky's hogweed and ragweed have become widespread in the coastal protection zones of the rivers of the Tisza sub-basin within the Zakarpattia region. They often form threatening overgrowths on the banks of rivers and streams, roadsides, degraded pastures and abandoned fields, wastelands, and landfills. They can even grow in parks and flowerbeds in settlements. Control measures are aimed at systematic mowing of ragweed and Sosnowski hogweed plants from the beginning of the growing season (April - May) to flowering (late July - early August).</t>
  </si>
  <si>
    <t>Mowing is the most affordable method of controlling invasive plants. This should be done in several steps, as the plants actively grow from the root system and regenerate by germinating seeds. Systematic mowing will prevent the plant from flowering and producing seeds.                                                                            The following measures to localise and remove invasive plants are planned for the coastal protection zones of rivers and streams
- periodic root mowing, repeated mowing before flowering;
- application of continuous action herbicides in accordance with the "List of Pesticides and Agrochemicals Permitted for Use in Ukraine", taking into account the State Sanitary Rules of the State Tax Service 8.8.12.001-98, approved by the Order of the Ministry of Health of Ukraine No. 1 dated 03.08.1998 (clause 9.6, paragraph 9.6) and the requirements of the Water Code of Ukraine (Roundup-Max, Hurricane-Forte).</t>
  </si>
  <si>
    <t>Territorial communities, Uzhhorod, Mukachevo, Berehove, Vynogradiv, Tyachiv Municipal Police Departments.</t>
  </si>
  <si>
    <t xml:space="preserve"> Uzhansky National Park, Prytysyansky RLP</t>
  </si>
  <si>
    <t>The Order of the Head of the Regional State Administration of 19.12.2018 No. 845 is updated annually, the Programme of the ONS in Zakarpattia Oblast until 2030.</t>
  </si>
  <si>
    <t>Territorial communities, Municipalities</t>
  </si>
  <si>
    <t>The IWRM will be operated at water management facilities (water protection dams with a total length of 770 km).</t>
  </si>
  <si>
    <t>Information and awareness raising on the protection, conservation and restoration of water resources in the Tisza sub-basin 64 TG Transcarpathian region</t>
  </si>
  <si>
    <t>Conducting a set of scientific and educational activities among schoolchildren, youth and local residents of territorial communities on the protection, conservation and restoration of water resources in the Tisza sub-basin.</t>
  </si>
  <si>
    <t xml:space="preserve"> The main goal of the outreach activities is to draw public attention to environmental problems of rivers, raise environmental awareness and raise public awareness of the rational use, protection and restoration of water resources in the Tisza sub-basin. At the local level, environmental information and awareness-raising events will be held with the involvement of water industry workers, schoolchildren, youth, and local residents. The following annual eco-events are planned: Wetlands Day (2 February), International Water Day (22 March), Danube Day (Tisa is the younger sister of the Danube, 29 June), Clean Banks Day (19 September), and the restoration of the Tisa sub-basin's river sources.</t>
  </si>
  <si>
    <t>Tisza RBMU, Department of Ecology and Natural Resources of the Zovora Region, Department of Education and Science of the Zovora Region, Tisza River Basin Council, local communities</t>
  </si>
  <si>
    <t>Regional and local environmental protection programmes.</t>
  </si>
  <si>
    <t>Tisza RBMU, Department of Ecology and Natural Resources of the Transcarpathian Regional State Administration, Department of Education and Science of the Transcarpathian Regional State Administration, Tisza River Basin Council, local communities</t>
  </si>
  <si>
    <t xml:space="preserve"> Six information events will be held annually.</t>
  </si>
  <si>
    <t>Tisza RBVR, Department of Ecology and Natural Resources of the Transcarpathian Regional State Administration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</si>
</sst>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1"/>
      <color theme="8" tint="-0.249977111117893"/>
      <name val="Calibri"/>
      <family val="2"/>
      <charset val="204"/>
      <scheme val="minor"/>
    </font>
    <font>
      <sz val="11"/>
      <name val="Calibri"/>
      <family val="2"/>
      <scheme val="minor"/>
    </font>
    <font>
      <i/>
      <sz val="11"/>
      <color theme="1"/>
      <name val="Calibri"/>
      <family val="2"/>
      <charset val="204"/>
      <scheme val="minor"/>
    </font>
    <font>
      <vertAlign val="superscript"/>
      <sz val="11"/>
      <color theme="1"/>
      <name val="Calibri"/>
      <family val="2"/>
      <charset val="204"/>
      <scheme val="minor"/>
    </font>
    <font>
      <i/>
      <vertAlign val="superscript"/>
      <sz val="11"/>
      <color theme="1"/>
      <name val="Calibri"/>
      <family val="2"/>
      <charset val="204"/>
      <scheme val="minor"/>
    </font>
    <font>
      <sz val="14"/>
      <color theme="1"/>
      <name val="Calibri"/>
      <family val="2"/>
      <charset val="204"/>
      <scheme val="minor"/>
    </font>
    <font>
      <b/>
      <sz val="14"/>
      <color theme="1"/>
      <name val="Calibri"/>
      <family val="2"/>
      <charset val="204"/>
      <scheme val="minor"/>
    </font>
    <font>
      <sz val="11"/>
      <color rgb="FFFF0000"/>
      <name val="Calibri"/>
      <family val="2"/>
      <charset val="204"/>
      <scheme val="minor"/>
    </font>
    <font>
      <sz val="12"/>
      <color theme="1"/>
      <name val="Calibri"/>
      <family val="2"/>
      <charset val="204"/>
      <scheme val="minor"/>
    </font>
    <font>
      <sz val="9"/>
      <name val="Calibri"/>
      <family val="2"/>
      <charset val="204"/>
      <scheme val="minor"/>
    </font>
    <font>
      <sz val="9"/>
      <color theme="1"/>
      <name val="Calibri"/>
      <family val="2"/>
      <charset val="204"/>
      <scheme val="minor"/>
    </font>
    <font>
      <sz val="10"/>
      <color theme="1"/>
      <name val="Calibri"/>
      <family val="2"/>
      <charset val="204"/>
      <scheme val="minor"/>
    </font>
    <font>
      <sz val="11"/>
      <color theme="1"/>
      <name val="Calibri"/>
      <family val="2"/>
      <charset val="204"/>
    </font>
    <font>
      <sz val="12"/>
      <color theme="1"/>
      <name val="Calibri"/>
      <family val="2"/>
      <scheme val="minor"/>
    </font>
    <font>
      <sz val="11"/>
      <name val="Calibri"/>
      <family val="2"/>
      <charset val="204"/>
      <scheme val="minor"/>
    </font>
    <font>
      <sz val="11"/>
      <color theme="0"/>
      <name val="Calibri"/>
      <family val="2"/>
      <scheme val="minor"/>
    </font>
    <font>
      <sz val="11"/>
      <color rgb="FF000000"/>
      <name val="Calibri"/>
      <family val="2"/>
      <charset val="204"/>
    </font>
    <font>
      <b/>
      <sz val="11"/>
      <name val="Calibri"/>
      <family val="2"/>
      <charset val="204"/>
      <scheme val="minor"/>
    </font>
    <font>
      <b/>
      <sz val="11"/>
      <color theme="1"/>
      <name val="Calibri"/>
      <family val="2"/>
      <charset val="204"/>
    </font>
    <font>
      <b/>
      <sz val="11"/>
      <name val="Calibri"/>
      <family val="2"/>
      <charset val="204"/>
    </font>
    <font>
      <b/>
      <i/>
      <sz val="11"/>
      <color theme="1"/>
      <name val="Calibri"/>
      <family val="2"/>
      <charset val="204"/>
      <scheme val="minor"/>
    </font>
    <font>
      <sz val="11"/>
      <color rgb="FF000000"/>
      <name val="Calibri"/>
      <family val="2"/>
      <charset val="204"/>
      <scheme val="minor"/>
    </font>
    <font>
      <sz val="8"/>
      <color theme="1"/>
      <name val="Calibri"/>
      <family val="2"/>
      <charset val="204"/>
      <scheme val="minor"/>
    </font>
    <font>
      <b/>
      <sz val="12"/>
      <color theme="1"/>
      <name val="Arial"/>
      <family val="2"/>
      <charset val="204"/>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7">
    <xf numFmtId="0" fontId="0" fillId="0" borderId="0" xfId="0"/>
    <xf numFmtId="0" fontId="0" fillId="0" borderId="0" xfId="0" applyAlignment="1">
      <alignment horizontal="center"/>
    </xf>
    <xf numFmtId="0" fontId="4" fillId="0" borderId="0" xfId="0" applyFont="1" applyAlignment="1">
      <alignment horizontal="center"/>
    </xf>
    <xf numFmtId="0" fontId="0" fillId="0" borderId="1" xfId="0" applyBorder="1"/>
    <xf numFmtId="0" fontId="4" fillId="0" borderId="1" xfId="0" applyFont="1" applyBorder="1" applyAlignment="1">
      <alignment horizontal="center" vertical="center" wrapText="1"/>
    </xf>
    <xf numFmtId="0" fontId="0" fillId="0" borderId="1" xfId="0" applyBorder="1" applyAlignment="1">
      <alignment wrapText="1"/>
    </xf>
    <xf numFmtId="0" fontId="4"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left" vertical="center" wrapText="1"/>
    </xf>
    <xf numFmtId="0" fontId="7" fillId="0" borderId="1" xfId="0" applyFont="1" applyBorder="1" applyAlignment="1">
      <alignment wrapText="1"/>
    </xf>
    <xf numFmtId="0" fontId="7" fillId="0" borderId="1" xfId="0" applyFont="1" applyBorder="1" applyAlignment="1">
      <alignment horizontal="center" vertical="center" wrapText="1"/>
    </xf>
    <xf numFmtId="0" fontId="7" fillId="0" borderId="0" xfId="0" applyFont="1"/>
    <xf numFmtId="0" fontId="0" fillId="0" borderId="1" xfId="0" applyBorder="1" applyAlignment="1">
      <alignment horizontal="center" vertical="center"/>
    </xf>
    <xf numFmtId="0" fontId="0" fillId="0" borderId="0" xfId="0" applyAlignment="1">
      <alignment horizontal="center" vertical="center"/>
    </xf>
    <xf numFmtId="0" fontId="7" fillId="0" borderId="6" xfId="0" applyFont="1"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center" vertical="top" wrapText="1"/>
    </xf>
    <xf numFmtId="3" fontId="0" fillId="0" borderId="1" xfId="0" applyNumberFormat="1" applyBorder="1" applyAlignment="1">
      <alignment horizontal="center" vertical="top" wrapText="1"/>
    </xf>
    <xf numFmtId="0" fontId="0" fillId="0" borderId="1" xfId="0" applyBorder="1" applyAlignment="1">
      <alignment vertical="top"/>
    </xf>
    <xf numFmtId="0" fontId="0" fillId="0" borderId="1" xfId="0" applyBorder="1" applyAlignment="1">
      <alignment horizontal="center" vertical="top"/>
    </xf>
    <xf numFmtId="0" fontId="0" fillId="0" borderId="0" xfId="0" applyAlignment="1">
      <alignment horizontal="center" vertical="top"/>
    </xf>
    <xf numFmtId="14" fontId="0" fillId="0" borderId="1" xfId="0" applyNumberFormat="1" applyBorder="1" applyAlignment="1">
      <alignment horizontal="center" vertical="top"/>
    </xf>
    <xf numFmtId="3" fontId="0" fillId="3" borderId="1" xfId="0" applyNumberFormat="1" applyFill="1" applyBorder="1" applyAlignment="1">
      <alignment horizontal="center" vertical="top" wrapText="1"/>
    </xf>
    <xf numFmtId="0" fontId="0" fillId="3" borderId="1" xfId="0" applyFill="1" applyBorder="1" applyAlignment="1">
      <alignment horizontal="center" vertical="top" wrapText="1"/>
    </xf>
    <xf numFmtId="2" fontId="0" fillId="3" borderId="1" xfId="0" applyNumberFormat="1" applyFill="1" applyBorder="1" applyAlignment="1">
      <alignment horizontal="center" vertical="top" wrapText="1"/>
    </xf>
    <xf numFmtId="0" fontId="4" fillId="0" borderId="1" xfId="0" applyFont="1" applyBorder="1" applyAlignment="1">
      <alignment horizontal="center" vertical="top"/>
    </xf>
    <xf numFmtId="0" fontId="13" fillId="0" borderId="1" xfId="0" applyFont="1" applyBorder="1" applyAlignment="1">
      <alignment horizontal="center" vertical="top" wrapText="1"/>
    </xf>
    <xf numFmtId="0" fontId="4" fillId="0" borderId="4" xfId="0" applyFont="1" applyBorder="1" applyAlignment="1">
      <alignment horizontal="center" vertical="top"/>
    </xf>
    <xf numFmtId="0" fontId="0" fillId="0" borderId="4" xfId="0" applyBorder="1"/>
    <xf numFmtId="0" fontId="0" fillId="0" borderId="4" xfId="0" applyBorder="1" applyAlignment="1">
      <alignment horizontal="center" vertical="top" wrapText="1"/>
    </xf>
    <xf numFmtId="0" fontId="0" fillId="0" borderId="4" xfId="0" applyBorder="1" applyAlignment="1">
      <alignment horizontal="center" vertical="top"/>
    </xf>
    <xf numFmtId="0" fontId="0" fillId="0" borderId="4" xfId="0" applyBorder="1" applyAlignment="1">
      <alignment vertical="top"/>
    </xf>
    <xf numFmtId="0" fontId="13" fillId="0" borderId="4" xfId="0" applyFont="1" applyBorder="1" applyAlignment="1">
      <alignment horizontal="center" vertical="top" wrapText="1"/>
    </xf>
    <xf numFmtId="0" fontId="0" fillId="3" borderId="4" xfId="0" applyFill="1" applyBorder="1" applyAlignment="1">
      <alignment horizontal="center" vertical="top" wrapText="1"/>
    </xf>
    <xf numFmtId="0" fontId="15" fillId="0" borderId="1" xfId="0" applyFont="1" applyBorder="1" applyAlignment="1">
      <alignment horizontal="center" vertical="top" wrapText="1"/>
    </xf>
    <xf numFmtId="0" fontId="15" fillId="0" borderId="1" xfId="0" applyFont="1" applyBorder="1" applyAlignment="1">
      <alignment vertical="top" wrapText="1"/>
    </xf>
    <xf numFmtId="0" fontId="15" fillId="0" borderId="4" xfId="0" applyFont="1" applyBorder="1" applyAlignment="1">
      <alignment vertical="top" wrapText="1"/>
    </xf>
    <xf numFmtId="0" fontId="15" fillId="0" borderId="0" xfId="0" applyFont="1"/>
    <xf numFmtId="0" fontId="15" fillId="0" borderId="1" xfId="0" applyFont="1" applyBorder="1" applyAlignment="1">
      <alignment horizontal="left" vertical="top" wrapText="1"/>
    </xf>
    <xf numFmtId="0" fontId="0" fillId="0" borderId="0" xfId="0" applyAlignment="1">
      <alignment horizontal="center" vertical="top" wrapText="1"/>
    </xf>
    <xf numFmtId="0" fontId="18" fillId="0" borderId="1" xfId="0" applyFont="1" applyBorder="1" applyAlignment="1">
      <alignment horizontal="center" vertical="top" wrapText="1"/>
    </xf>
    <xf numFmtId="0" fontId="16" fillId="0" borderId="1" xfId="0" applyFont="1" applyBorder="1" applyAlignment="1">
      <alignment horizontal="center" vertical="top" wrapText="1"/>
    </xf>
    <xf numFmtId="0" fontId="0" fillId="3" borderId="4" xfId="0" applyFill="1" applyBorder="1" applyAlignment="1">
      <alignment horizontal="center" vertical="top"/>
    </xf>
    <xf numFmtId="0" fontId="0" fillId="3" borderId="1" xfId="0" applyFill="1" applyBorder="1" applyAlignment="1">
      <alignment horizontal="center" vertical="top"/>
    </xf>
    <xf numFmtId="0" fontId="0" fillId="3" borderId="0" xfId="0" applyFill="1" applyAlignment="1">
      <alignment horizontal="center" vertical="top"/>
    </xf>
    <xf numFmtId="0" fontId="21" fillId="0" borderId="0" xfId="0" applyFont="1" applyAlignment="1">
      <alignment horizontal="center" vertical="top" wrapText="1"/>
    </xf>
    <xf numFmtId="0" fontId="16" fillId="0" borderId="1" xfId="0" applyFont="1" applyBorder="1" applyAlignment="1">
      <alignment vertical="top" wrapText="1"/>
    </xf>
    <xf numFmtId="0" fontId="4" fillId="0" borderId="5" xfId="0" applyFont="1" applyBorder="1" applyAlignment="1">
      <alignment horizontal="center" vertical="top"/>
    </xf>
    <xf numFmtId="0" fontId="0" fillId="0" borderId="5" xfId="0" applyBorder="1"/>
    <xf numFmtId="0" fontId="0" fillId="0" borderId="5" xfId="0" applyBorder="1" applyAlignment="1">
      <alignment horizontal="center" vertical="top"/>
    </xf>
    <xf numFmtId="0" fontId="15" fillId="0" borderId="5" xfId="0" applyFont="1" applyBorder="1" applyAlignment="1">
      <alignment vertical="top" wrapText="1"/>
    </xf>
    <xf numFmtId="0" fontId="4" fillId="3" borderId="4" xfId="0" applyFont="1" applyFill="1" applyBorder="1" applyAlignment="1">
      <alignment horizontal="center" vertical="center" wrapText="1"/>
    </xf>
    <xf numFmtId="0" fontId="0" fillId="3" borderId="1" xfId="0" applyFill="1" applyBorder="1" applyAlignment="1">
      <alignment vertical="top" wrapText="1"/>
    </xf>
    <xf numFmtId="0" fontId="17" fillId="3" borderId="1" xfId="0" applyFont="1" applyFill="1" applyBorder="1" applyAlignment="1">
      <alignment vertical="top" wrapText="1"/>
    </xf>
    <xf numFmtId="0" fontId="17" fillId="3" borderId="0" xfId="0" applyFont="1" applyFill="1" applyAlignment="1">
      <alignment vertical="top" wrapText="1"/>
    </xf>
    <xf numFmtId="0" fontId="0" fillId="3" borderId="1" xfId="0" applyFill="1" applyBorder="1" applyAlignment="1">
      <alignment horizontal="left" vertical="top" wrapText="1"/>
    </xf>
    <xf numFmtId="0" fontId="0" fillId="3" borderId="1" xfId="0" applyFill="1" applyBorder="1"/>
    <xf numFmtId="0" fontId="0" fillId="3" borderId="0" xfId="0" applyFill="1"/>
    <xf numFmtId="49" fontId="0" fillId="3" borderId="1" xfId="0" applyNumberFormat="1" applyFill="1" applyBorder="1" applyAlignment="1">
      <alignment vertical="top" wrapText="1"/>
    </xf>
    <xf numFmtId="49" fontId="0" fillId="3" borderId="4" xfId="0" applyNumberFormat="1" applyFill="1" applyBorder="1" applyAlignment="1">
      <alignment vertical="top" wrapText="1"/>
    </xf>
    <xf numFmtId="49" fontId="16" fillId="3" borderId="1" xfId="0" applyNumberFormat="1" applyFont="1" applyFill="1" applyBorder="1" applyAlignment="1">
      <alignment vertical="top" wrapText="1"/>
    </xf>
    <xf numFmtId="0" fontId="0" fillId="3" borderId="0" xfId="0" applyFill="1" applyAlignment="1">
      <alignment vertical="top" wrapText="1"/>
    </xf>
    <xf numFmtId="0" fontId="0" fillId="3" borderId="4" xfId="0" applyFill="1" applyBorder="1" applyAlignment="1">
      <alignment vertical="top" wrapText="1"/>
    </xf>
    <xf numFmtId="0" fontId="7" fillId="3" borderId="1" xfId="0" applyFont="1" applyFill="1" applyBorder="1" applyAlignment="1">
      <alignment horizontal="center" vertical="center" wrapText="1"/>
    </xf>
    <xf numFmtId="0" fontId="0" fillId="3" borderId="6" xfId="0" applyFill="1" applyBorder="1" applyAlignment="1">
      <alignment horizontal="center" vertical="top" wrapText="1"/>
    </xf>
    <xf numFmtId="2" fontId="0" fillId="3" borderId="1" xfId="0" applyNumberFormat="1" applyFill="1" applyBorder="1" applyAlignment="1">
      <alignment horizontal="center" vertical="top"/>
    </xf>
    <xf numFmtId="0" fontId="0" fillId="3" borderId="5" xfId="0" applyFill="1" applyBorder="1" applyAlignment="1">
      <alignment horizontal="center" vertical="top"/>
    </xf>
    <xf numFmtId="0" fontId="0" fillId="3" borderId="1" xfId="0" applyFill="1" applyBorder="1" applyAlignment="1">
      <alignment vertical="top"/>
    </xf>
    <xf numFmtId="0" fontId="4" fillId="3" borderId="1" xfId="0" applyFont="1" applyFill="1" applyBorder="1" applyAlignment="1">
      <alignment horizontal="center" vertical="center" wrapText="1"/>
    </xf>
    <xf numFmtId="0" fontId="0" fillId="3" borderId="5" xfId="0" applyFill="1" applyBorder="1" applyAlignment="1">
      <alignment horizontal="center" vertical="top" wrapText="1"/>
    </xf>
    <xf numFmtId="0" fontId="7" fillId="3" borderId="1" xfId="0" applyFont="1" applyFill="1" applyBorder="1" applyAlignment="1">
      <alignment horizontal="center" vertical="top" wrapText="1"/>
    </xf>
    <xf numFmtId="14" fontId="0" fillId="3" borderId="1" xfId="0" applyNumberFormat="1" applyFill="1" applyBorder="1" applyAlignment="1">
      <alignment horizontal="center" vertical="top" wrapText="1"/>
    </xf>
    <xf numFmtId="14" fontId="0" fillId="3" borderId="1" xfId="0" applyNumberFormat="1" applyFill="1" applyBorder="1" applyAlignment="1">
      <alignment horizontal="center" vertical="top"/>
    </xf>
    <xf numFmtId="0" fontId="0" fillId="3" borderId="6" xfId="0" applyFill="1" applyBorder="1" applyAlignment="1">
      <alignment horizontal="center" vertical="top"/>
    </xf>
    <xf numFmtId="0" fontId="3" fillId="3" borderId="0" xfId="0" applyFont="1" applyFill="1"/>
    <xf numFmtId="0" fontId="0" fillId="0" borderId="5" xfId="0" applyBorder="1" applyAlignment="1">
      <alignment horizontal="center" vertical="top" wrapText="1"/>
    </xf>
    <xf numFmtId="0" fontId="19" fillId="3" borderId="1" xfId="0" applyFont="1" applyFill="1" applyBorder="1" applyAlignment="1">
      <alignment horizontal="center" vertical="top"/>
    </xf>
    <xf numFmtId="0" fontId="20" fillId="3" borderId="1" xfId="0" applyFont="1" applyFill="1" applyBorder="1" applyAlignment="1">
      <alignment horizontal="center" vertical="top"/>
    </xf>
    <xf numFmtId="0" fontId="6" fillId="3" borderId="1" xfId="0" applyFont="1" applyFill="1" applyBorder="1" applyAlignment="1">
      <alignment horizontal="center"/>
    </xf>
    <xf numFmtId="0" fontId="6" fillId="3" borderId="1" xfId="0" applyFont="1" applyFill="1" applyBorder="1" applyAlignment="1">
      <alignment horizontal="center" vertical="top"/>
    </xf>
    <xf numFmtId="0" fontId="19" fillId="3" borderId="1" xfId="0" applyFont="1" applyFill="1" applyBorder="1" applyAlignment="1">
      <alignment horizontal="center"/>
    </xf>
    <xf numFmtId="0" fontId="14" fillId="3" borderId="1" xfId="0" applyFont="1" applyFill="1" applyBorder="1" applyAlignment="1">
      <alignment horizontal="center"/>
    </xf>
    <xf numFmtId="0" fontId="0" fillId="3" borderId="0" xfId="0" applyFill="1" applyAlignment="1">
      <alignment horizontal="center"/>
    </xf>
    <xf numFmtId="0" fontId="4" fillId="3" borderId="1" xfId="0" applyFont="1" applyFill="1" applyBorder="1" applyAlignment="1">
      <alignment horizontal="center" vertical="top" wrapText="1"/>
    </xf>
    <xf numFmtId="0" fontId="4" fillId="3" borderId="4" xfId="0" applyFont="1" applyFill="1" applyBorder="1" applyAlignment="1">
      <alignment horizontal="center" vertical="top" wrapText="1"/>
    </xf>
    <xf numFmtId="0" fontId="22" fillId="3" borderId="1" xfId="0" applyFont="1" applyFill="1" applyBorder="1" applyAlignment="1">
      <alignment horizontal="center" vertical="top" wrapText="1"/>
    </xf>
    <xf numFmtId="0" fontId="23" fillId="3" borderId="1" xfId="0" applyFont="1" applyFill="1" applyBorder="1" applyAlignment="1">
      <alignment horizontal="center" vertical="top" wrapText="1"/>
    </xf>
    <xf numFmtId="0" fontId="23" fillId="3" borderId="0" xfId="0" applyFont="1" applyFill="1" applyAlignment="1">
      <alignment horizontal="center" vertical="top" wrapText="1"/>
    </xf>
    <xf numFmtId="0" fontId="24" fillId="3" borderId="1" xfId="0" applyFont="1" applyFill="1" applyBorder="1" applyAlignment="1">
      <alignment horizontal="center" vertical="top" wrapText="1"/>
    </xf>
    <xf numFmtId="0" fontId="0" fillId="3" borderId="0" xfId="0" applyFill="1" applyAlignment="1">
      <alignment vertical="top"/>
    </xf>
    <xf numFmtId="0" fontId="26" fillId="0" borderId="0" xfId="0" applyFont="1" applyAlignment="1">
      <alignment horizontal="center" vertical="top" wrapText="1"/>
    </xf>
    <xf numFmtId="0" fontId="16" fillId="0" borderId="1" xfId="0" applyFont="1" applyBorder="1" applyAlignment="1">
      <alignment horizontal="left" vertical="top" wrapText="1"/>
    </xf>
    <xf numFmtId="17" fontId="0" fillId="0" borderId="1" xfId="0" applyNumberFormat="1" applyBorder="1" applyAlignment="1">
      <alignment horizontal="center" vertical="top" wrapText="1"/>
    </xf>
    <xf numFmtId="0" fontId="27" fillId="0" borderId="1" xfId="0" applyFont="1" applyBorder="1" applyAlignment="1">
      <alignment horizontal="left" vertical="top" wrapText="1"/>
    </xf>
    <xf numFmtId="3" fontId="6" fillId="0" borderId="1" xfId="0" applyNumberFormat="1" applyFont="1" applyBorder="1" applyAlignment="1">
      <alignment horizontal="center" vertical="top" wrapText="1"/>
    </xf>
    <xf numFmtId="0" fontId="26" fillId="0" borderId="1" xfId="0" applyFont="1" applyBorder="1" applyAlignment="1">
      <alignment horizontal="center" vertical="top" wrapText="1"/>
    </xf>
    <xf numFmtId="0" fontId="2" fillId="0" borderId="1" xfId="0" applyFont="1" applyBorder="1" applyAlignment="1">
      <alignment wrapText="1"/>
    </xf>
    <xf numFmtId="0" fontId="2" fillId="3" borderId="0" xfId="0" applyFont="1" applyFill="1"/>
    <xf numFmtId="0" fontId="2" fillId="0" borderId="4" xfId="0" applyFont="1" applyBorder="1" applyAlignment="1">
      <alignment horizontal="center" vertical="top" wrapText="1"/>
    </xf>
    <xf numFmtId="0" fontId="2" fillId="3" borderId="4"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0" borderId="1" xfId="0" applyFont="1" applyBorder="1"/>
    <xf numFmtId="0" fontId="2" fillId="0" borderId="1" xfId="0" applyFont="1" applyBorder="1" applyAlignment="1">
      <alignment horizontal="center" vertical="top" wrapText="1"/>
    </xf>
    <xf numFmtId="0" fontId="2" fillId="3" borderId="1" xfId="0" applyFont="1" applyFill="1" applyBorder="1" applyAlignment="1">
      <alignment vertical="top" wrapText="1"/>
    </xf>
    <xf numFmtId="0" fontId="2" fillId="0" borderId="1" xfId="0" applyFont="1" applyBorder="1" applyAlignment="1">
      <alignment horizontal="center" vertical="top"/>
    </xf>
    <xf numFmtId="0" fontId="2" fillId="3" borderId="1" xfId="0" applyFont="1" applyFill="1" applyBorder="1" applyAlignment="1">
      <alignment horizontal="center" vertical="top"/>
    </xf>
    <xf numFmtId="0" fontId="2" fillId="0" borderId="0" xfId="0" applyFont="1" applyAlignment="1">
      <alignment horizontal="center" vertical="top" wrapText="1"/>
    </xf>
    <xf numFmtId="14" fontId="2" fillId="3" borderId="1" xfId="0" applyNumberFormat="1" applyFont="1" applyFill="1" applyBorder="1" applyAlignment="1">
      <alignment horizontal="center" vertical="top" wrapText="1"/>
    </xf>
    <xf numFmtId="0" fontId="2" fillId="3" borderId="1" xfId="0" applyFont="1" applyFill="1" applyBorder="1" applyAlignment="1">
      <alignment horizontal="left" vertical="top" wrapText="1"/>
    </xf>
    <xf numFmtId="0" fontId="2" fillId="3" borderId="1" xfId="0" applyFont="1" applyFill="1" applyBorder="1"/>
    <xf numFmtId="49" fontId="2" fillId="3" borderId="1" xfId="0" applyNumberFormat="1" applyFont="1" applyFill="1" applyBorder="1" applyAlignment="1">
      <alignment vertical="top" wrapText="1"/>
    </xf>
    <xf numFmtId="0" fontId="2" fillId="3" borderId="0" xfId="0" applyFont="1" applyFill="1" applyAlignment="1">
      <alignment vertical="top" wrapText="1"/>
    </xf>
    <xf numFmtId="49" fontId="2" fillId="3" borderId="4" xfId="0" applyNumberFormat="1" applyFont="1" applyFill="1" applyBorder="1" applyAlignment="1">
      <alignment vertical="top" wrapText="1"/>
    </xf>
    <xf numFmtId="164" fontId="2" fillId="3" borderId="1" xfId="0" applyNumberFormat="1" applyFont="1" applyFill="1" applyBorder="1" applyAlignment="1">
      <alignment horizontal="center" vertical="top"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8" fillId="0" borderId="11" xfId="0" applyFont="1" applyBorder="1" applyAlignment="1">
      <alignment horizontal="left" vertical="center"/>
    </xf>
    <xf numFmtId="0" fontId="5" fillId="0" borderId="8" xfId="0" applyFont="1" applyBorder="1" applyAlignment="1">
      <alignment horizontal="center" wrapText="1"/>
    </xf>
    <xf numFmtId="0" fontId="5" fillId="0" borderId="9" xfId="0" applyFont="1" applyBorder="1" applyAlignment="1">
      <alignment horizontal="center"/>
    </xf>
    <xf numFmtId="0" fontId="5" fillId="0" borderId="10" xfId="0" applyFont="1" applyBorder="1" applyAlignment="1">
      <alignment horizont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3" borderId="8"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3" borderId="4"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4" xfId="0" applyFont="1" applyFill="1" applyBorder="1" applyAlignment="1">
      <alignment horizontal="center" vertical="top"/>
    </xf>
    <xf numFmtId="0" fontId="4" fillId="3" borderId="6" xfId="0" applyFont="1" applyFill="1" applyBorder="1" applyAlignment="1">
      <alignment horizontal="center" vertical="top"/>
    </xf>
  </cellXfs>
  <cellStyles count="1">
    <cellStyle name="Обычный" xfId="0" builtinId="0"/>
  </cellStyles>
  <dxfs count="0"/>
  <tableStyles count="0" defaultTableStyle="TableStyleMedium2" defaultPivotStyle="PivotStyleLight16"/>
  <colors>
    <mruColors>
      <color rgb="FFFF99CC"/>
      <color rgb="FFFFFFCC"/>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44;&#1086;&#1076;&#1072;&#1090;&#1082;&#1080;%20&#1044;&#1091;&#1085;&#1072;&#1081;/&#1044;&#1091;&#1085;&#1072;&#1081;/&#1058;&#1072;&#1073;&#1083;&#1080;&#1094;&#1103;%20&#1076;&#1083;&#1103;%20&#1079;&#1072;&#1087;&#1086;&#1074;&#1085;&#1077;&#1085;&#1085;&#1103;%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я для заповнення "/>
    </sheetNames>
    <sheetDataSet>
      <sheetData sheetId="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topLeftCell="C1" zoomScale="115" zoomScaleNormal="115" workbookViewId="0">
      <selection activeCell="C10" sqref="C10"/>
    </sheetView>
  </sheetViews>
  <sheetFormatPr defaultRowHeight="15" x14ac:dyDescent="0.25"/>
  <cols>
    <col min="1" max="1" width="10.140625" style="1" customWidth="1"/>
    <col min="2" max="2" width="102.140625" bestFit="1" customWidth="1"/>
    <col min="3" max="3" width="144.5703125" bestFit="1" customWidth="1"/>
    <col min="4" max="4" width="12.5703125" style="14" bestFit="1" customWidth="1"/>
  </cols>
  <sheetData>
    <row r="1" spans="1:4" ht="30" x14ac:dyDescent="0.25">
      <c r="A1" s="7" t="s">
        <v>0</v>
      </c>
      <c r="B1" s="8" t="s">
        <v>1</v>
      </c>
      <c r="C1" s="8" t="s">
        <v>2</v>
      </c>
      <c r="D1" s="7" t="s">
        <v>3</v>
      </c>
    </row>
    <row r="2" spans="1:4" x14ac:dyDescent="0.25">
      <c r="A2" s="6">
        <v>1</v>
      </c>
      <c r="B2" s="9" t="s">
        <v>4</v>
      </c>
      <c r="C2" s="3"/>
      <c r="D2" s="13" t="s">
        <v>5</v>
      </c>
    </row>
    <row r="3" spans="1:4" ht="30" x14ac:dyDescent="0.25">
      <c r="A3" s="6">
        <v>2</v>
      </c>
      <c r="B3" s="9" t="s">
        <v>6</v>
      </c>
      <c r="C3" s="5" t="s">
        <v>7</v>
      </c>
      <c r="D3" s="13" t="s">
        <v>8</v>
      </c>
    </row>
    <row r="4" spans="1:4" x14ac:dyDescent="0.25">
      <c r="A4" s="120">
        <v>3</v>
      </c>
      <c r="B4" s="117" t="s">
        <v>9</v>
      </c>
      <c r="C4" s="5" t="s">
        <v>10</v>
      </c>
      <c r="D4" s="123" t="s">
        <v>11</v>
      </c>
    </row>
    <row r="5" spans="1:4" x14ac:dyDescent="0.25">
      <c r="A5" s="121"/>
      <c r="B5" s="118"/>
      <c r="C5" s="5" t="s">
        <v>12</v>
      </c>
      <c r="D5" s="123"/>
    </row>
    <row r="6" spans="1:4" x14ac:dyDescent="0.25">
      <c r="A6" s="121"/>
      <c r="B6" s="118"/>
      <c r="C6" s="10" t="s">
        <v>13</v>
      </c>
      <c r="D6" s="123"/>
    </row>
    <row r="7" spans="1:4" x14ac:dyDescent="0.25">
      <c r="A7" s="121"/>
      <c r="B7" s="118"/>
      <c r="C7" s="5" t="s">
        <v>14</v>
      </c>
      <c r="D7" s="123"/>
    </row>
    <row r="8" spans="1:4" x14ac:dyDescent="0.25">
      <c r="A8" s="121"/>
      <c r="B8" s="118"/>
      <c r="C8" s="5" t="s">
        <v>15</v>
      </c>
      <c r="D8" s="123"/>
    </row>
    <row r="9" spans="1:4" x14ac:dyDescent="0.25">
      <c r="A9" s="121"/>
      <c r="B9" s="118"/>
      <c r="C9" s="5" t="s">
        <v>16</v>
      </c>
      <c r="D9" s="123"/>
    </row>
    <row r="10" spans="1:4" ht="30" x14ac:dyDescent="0.25">
      <c r="A10" s="121"/>
      <c r="B10" s="118"/>
      <c r="C10" s="5" t="s">
        <v>17</v>
      </c>
      <c r="D10" s="123"/>
    </row>
    <row r="11" spans="1:4" x14ac:dyDescent="0.25">
      <c r="A11" s="121"/>
      <c r="B11" s="118"/>
      <c r="C11" s="5" t="s">
        <v>18</v>
      </c>
      <c r="D11" s="123"/>
    </row>
    <row r="12" spans="1:4" x14ac:dyDescent="0.25">
      <c r="A12" s="121"/>
      <c r="B12" s="118"/>
      <c r="C12" s="10" t="s">
        <v>19</v>
      </c>
      <c r="D12" s="123"/>
    </row>
    <row r="13" spans="1:4" x14ac:dyDescent="0.25">
      <c r="A13" s="121"/>
      <c r="B13" s="118"/>
      <c r="C13" s="5" t="s">
        <v>20</v>
      </c>
      <c r="D13" s="123"/>
    </row>
    <row r="14" spans="1:4" x14ac:dyDescent="0.25">
      <c r="A14" s="121"/>
      <c r="B14" s="118"/>
      <c r="C14" s="5" t="s">
        <v>21</v>
      </c>
      <c r="D14" s="123"/>
    </row>
    <row r="15" spans="1:4" x14ac:dyDescent="0.25">
      <c r="A15" s="121"/>
      <c r="B15" s="118"/>
      <c r="C15" s="5" t="s">
        <v>22</v>
      </c>
      <c r="D15" s="123"/>
    </row>
    <row r="16" spans="1:4" x14ac:dyDescent="0.25">
      <c r="A16" s="121"/>
      <c r="B16" s="118"/>
      <c r="C16" s="10" t="s">
        <v>23</v>
      </c>
      <c r="D16" s="123"/>
    </row>
    <row r="17" spans="1:4" x14ac:dyDescent="0.25">
      <c r="A17" s="121"/>
      <c r="B17" s="118"/>
      <c r="C17" s="5" t="s">
        <v>24</v>
      </c>
      <c r="D17" s="123"/>
    </row>
    <row r="18" spans="1:4" x14ac:dyDescent="0.25">
      <c r="A18" s="121"/>
      <c r="B18" s="118"/>
      <c r="C18" s="5" t="s">
        <v>25</v>
      </c>
      <c r="D18" s="123"/>
    </row>
    <row r="19" spans="1:4" x14ac:dyDescent="0.25">
      <c r="A19" s="121"/>
      <c r="B19" s="118"/>
      <c r="C19" s="5" t="s">
        <v>26</v>
      </c>
      <c r="D19" s="123"/>
    </row>
    <row r="20" spans="1:4" x14ac:dyDescent="0.25">
      <c r="A20" s="122"/>
      <c r="B20" s="119"/>
      <c r="C20" s="5" t="s">
        <v>27</v>
      </c>
      <c r="D20" s="16" t="s">
        <v>8</v>
      </c>
    </row>
    <row r="21" spans="1:4" ht="30" x14ac:dyDescent="0.25">
      <c r="A21" s="6">
        <v>4</v>
      </c>
      <c r="B21" s="9" t="s">
        <v>28</v>
      </c>
      <c r="C21" s="5" t="s">
        <v>29</v>
      </c>
      <c r="D21" s="13" t="s">
        <v>5</v>
      </c>
    </row>
    <row r="22" spans="1:4" x14ac:dyDescent="0.25">
      <c r="A22" s="6">
        <v>5</v>
      </c>
      <c r="B22" s="9" t="s">
        <v>30</v>
      </c>
      <c r="C22" s="3"/>
      <c r="D22" s="13" t="s">
        <v>8</v>
      </c>
    </row>
    <row r="23" spans="1:4" ht="315" x14ac:dyDescent="0.25">
      <c r="A23" s="6">
        <v>6</v>
      </c>
      <c r="B23" s="9" t="s">
        <v>31</v>
      </c>
      <c r="C23" s="5" t="s">
        <v>32</v>
      </c>
      <c r="D23" s="13" t="s">
        <v>8</v>
      </c>
    </row>
    <row r="24" spans="1:4" ht="270" x14ac:dyDescent="0.25">
      <c r="A24" s="6">
        <v>7</v>
      </c>
      <c r="B24" s="9" t="s">
        <v>33</v>
      </c>
      <c r="C24" s="99" t="s">
        <v>34</v>
      </c>
      <c r="D24" s="13" t="s">
        <v>8</v>
      </c>
    </row>
    <row r="25" spans="1:4" x14ac:dyDescent="0.25">
      <c r="A25" s="6">
        <v>8</v>
      </c>
      <c r="B25" s="9" t="s">
        <v>35</v>
      </c>
      <c r="C25" s="3" t="s">
        <v>36</v>
      </c>
      <c r="D25" s="13" t="s">
        <v>8</v>
      </c>
    </row>
    <row r="26" spans="1:4" ht="30" x14ac:dyDescent="0.25">
      <c r="A26" s="6">
        <v>9</v>
      </c>
      <c r="B26" s="9" t="s">
        <v>37</v>
      </c>
      <c r="C26" s="3"/>
      <c r="D26" s="13" t="s">
        <v>8</v>
      </c>
    </row>
    <row r="27" spans="1:4" ht="30" x14ac:dyDescent="0.25">
      <c r="A27" s="6">
        <v>10</v>
      </c>
      <c r="B27" s="9" t="s">
        <v>38</v>
      </c>
      <c r="C27" s="5" t="s">
        <v>39</v>
      </c>
      <c r="D27" s="13" t="s">
        <v>11</v>
      </c>
    </row>
    <row r="28" spans="1:4" x14ac:dyDescent="0.25">
      <c r="A28" s="6">
        <v>11</v>
      </c>
      <c r="B28" s="9" t="s">
        <v>40</v>
      </c>
      <c r="C28" s="3"/>
      <c r="D28" s="13" t="s">
        <v>8</v>
      </c>
    </row>
    <row r="29" spans="1:4" x14ac:dyDescent="0.25">
      <c r="A29" s="6">
        <v>12</v>
      </c>
      <c r="B29" s="9" t="s">
        <v>41</v>
      </c>
      <c r="C29" s="3"/>
      <c r="D29" s="13" t="s">
        <v>8</v>
      </c>
    </row>
    <row r="30" spans="1:4" x14ac:dyDescent="0.25">
      <c r="A30" s="6">
        <v>13</v>
      </c>
      <c r="B30" s="9" t="s">
        <v>42</v>
      </c>
      <c r="C30" s="3"/>
      <c r="D30" s="13" t="s">
        <v>8</v>
      </c>
    </row>
    <row r="31" spans="1:4" ht="30" x14ac:dyDescent="0.25">
      <c r="A31" s="6">
        <v>14</v>
      </c>
      <c r="B31" s="9" t="s">
        <v>43</v>
      </c>
      <c r="C31" s="3"/>
      <c r="D31" s="13" t="s">
        <v>8</v>
      </c>
    </row>
    <row r="32" spans="1:4" x14ac:dyDescent="0.25">
      <c r="A32" s="6">
        <v>15</v>
      </c>
      <c r="B32" s="9" t="s">
        <v>44</v>
      </c>
      <c r="C32" s="3"/>
      <c r="D32" s="13" t="s">
        <v>8</v>
      </c>
    </row>
    <row r="33" spans="1:4" x14ac:dyDescent="0.25">
      <c r="A33" s="6">
        <v>16</v>
      </c>
      <c r="B33" s="9" t="s">
        <v>45</v>
      </c>
      <c r="C33" s="3" t="s">
        <v>46</v>
      </c>
      <c r="D33" s="13" t="s">
        <v>8</v>
      </c>
    </row>
    <row r="34" spans="1:4" x14ac:dyDescent="0.25">
      <c r="A34" s="6">
        <v>17</v>
      </c>
      <c r="B34" s="9" t="s">
        <v>47</v>
      </c>
      <c r="C34" s="3" t="s">
        <v>48</v>
      </c>
      <c r="D34" s="13" t="s">
        <v>8</v>
      </c>
    </row>
    <row r="35" spans="1:4" ht="30" x14ac:dyDescent="0.25">
      <c r="A35" s="6">
        <v>18</v>
      </c>
      <c r="B35" s="9" t="s">
        <v>49</v>
      </c>
      <c r="C35" s="3"/>
      <c r="D35" s="13" t="s">
        <v>8</v>
      </c>
    </row>
    <row r="36" spans="1:4" ht="30" x14ac:dyDescent="0.25">
      <c r="A36" s="6">
        <v>19</v>
      </c>
      <c r="B36" s="9" t="s">
        <v>50</v>
      </c>
      <c r="C36" s="3"/>
      <c r="D36" s="13" t="s">
        <v>8</v>
      </c>
    </row>
    <row r="37" spans="1:4" x14ac:dyDescent="0.25">
      <c r="A37" s="6">
        <v>20</v>
      </c>
      <c r="B37" s="9" t="s">
        <v>51</v>
      </c>
      <c r="C37" s="3"/>
      <c r="D37" s="13" t="s">
        <v>8</v>
      </c>
    </row>
    <row r="38" spans="1:4" x14ac:dyDescent="0.25">
      <c r="A38" s="6">
        <v>21</v>
      </c>
      <c r="B38" s="9" t="s">
        <v>52</v>
      </c>
      <c r="C38" s="3"/>
      <c r="D38" s="13" t="s">
        <v>8</v>
      </c>
    </row>
    <row r="39" spans="1:4" ht="33.75" x14ac:dyDescent="0.25">
      <c r="A39" s="6">
        <v>22</v>
      </c>
      <c r="B39" s="9" t="s">
        <v>53</v>
      </c>
      <c r="C39" s="5" t="s">
        <v>54</v>
      </c>
      <c r="D39" s="13" t="s">
        <v>8</v>
      </c>
    </row>
    <row r="40" spans="1:4" x14ac:dyDescent="0.25">
      <c r="A40" s="6">
        <v>23</v>
      </c>
      <c r="B40" s="9" t="s">
        <v>55</v>
      </c>
      <c r="C40" s="3"/>
      <c r="D40" s="13" t="s">
        <v>56</v>
      </c>
    </row>
    <row r="41" spans="1:4" ht="17.25" x14ac:dyDescent="0.25">
      <c r="A41" s="6">
        <v>24</v>
      </c>
      <c r="B41" s="9" t="s">
        <v>57</v>
      </c>
      <c r="C41" s="3"/>
      <c r="D41" s="13" t="s">
        <v>11</v>
      </c>
    </row>
    <row r="42" spans="1:4" x14ac:dyDescent="0.25">
      <c r="A42" s="6">
        <v>25</v>
      </c>
      <c r="B42" s="9" t="s">
        <v>58</v>
      </c>
      <c r="C42" s="9" t="s">
        <v>59</v>
      </c>
      <c r="D42" s="13" t="s">
        <v>11</v>
      </c>
    </row>
    <row r="43" spans="1:4" x14ac:dyDescent="0.25">
      <c r="A43" s="6">
        <v>26</v>
      </c>
      <c r="B43" s="9" t="s">
        <v>60</v>
      </c>
      <c r="C43" s="3"/>
      <c r="D43" s="13" t="s">
        <v>11</v>
      </c>
    </row>
    <row r="44" spans="1:4" x14ac:dyDescent="0.25">
      <c r="A44" s="6">
        <v>27</v>
      </c>
      <c r="B44" s="9" t="s">
        <v>61</v>
      </c>
      <c r="C44" s="3"/>
      <c r="D44" s="13" t="s">
        <v>11</v>
      </c>
    </row>
    <row r="45" spans="1:4" x14ac:dyDescent="0.25">
      <c r="A45" s="6">
        <v>28</v>
      </c>
      <c r="B45" s="9" t="s">
        <v>62</v>
      </c>
      <c r="C45" s="3" t="s">
        <v>63</v>
      </c>
      <c r="D45" s="13" t="s">
        <v>11</v>
      </c>
    </row>
    <row r="46" spans="1:4" x14ac:dyDescent="0.25">
      <c r="A46" s="6">
        <v>29</v>
      </c>
      <c r="B46" s="9" t="s">
        <v>64</v>
      </c>
      <c r="C46" s="3" t="s">
        <v>65</v>
      </c>
      <c r="D46" s="13" t="s">
        <v>8</v>
      </c>
    </row>
    <row r="47" spans="1:4" ht="30" x14ac:dyDescent="0.25">
      <c r="A47" s="6">
        <v>30</v>
      </c>
      <c r="B47" s="9" t="s">
        <v>66</v>
      </c>
      <c r="C47" s="3"/>
      <c r="D47" s="13" t="s">
        <v>5</v>
      </c>
    </row>
    <row r="48" spans="1:4" x14ac:dyDescent="0.25">
      <c r="A48" s="6">
        <v>31</v>
      </c>
      <c r="B48" s="9" t="s">
        <v>67</v>
      </c>
      <c r="C48" s="3"/>
      <c r="D48" s="13" t="s">
        <v>8</v>
      </c>
    </row>
    <row r="49" spans="1:4" x14ac:dyDescent="0.25">
      <c r="A49" s="6">
        <v>32</v>
      </c>
      <c r="B49" s="9" t="s">
        <v>68</v>
      </c>
      <c r="C49" s="3"/>
      <c r="D49" s="13" t="s">
        <v>8</v>
      </c>
    </row>
    <row r="50" spans="1:4" x14ac:dyDescent="0.25">
      <c r="A50" s="6">
        <v>33</v>
      </c>
      <c r="B50" s="9" t="s">
        <v>69</v>
      </c>
      <c r="C50" s="3"/>
      <c r="D50" s="13" t="s">
        <v>8</v>
      </c>
    </row>
    <row r="51" spans="1:4" x14ac:dyDescent="0.25">
      <c r="A51" s="6">
        <v>34</v>
      </c>
      <c r="B51" s="9" t="s">
        <v>70</v>
      </c>
      <c r="C51" s="3"/>
      <c r="D51" s="13" t="s">
        <v>8</v>
      </c>
    </row>
    <row r="52" spans="1:4" x14ac:dyDescent="0.25">
      <c r="A52" s="6">
        <v>35</v>
      </c>
      <c r="B52" s="9" t="s">
        <v>71</v>
      </c>
      <c r="C52" s="3"/>
      <c r="D52" s="13" t="s">
        <v>11</v>
      </c>
    </row>
    <row r="53" spans="1:4" x14ac:dyDescent="0.25">
      <c r="A53" s="6">
        <v>36</v>
      </c>
      <c r="B53" s="9" t="s">
        <v>72</v>
      </c>
      <c r="C53" s="3"/>
      <c r="D53" s="13" t="s">
        <v>8</v>
      </c>
    </row>
    <row r="54" spans="1:4" x14ac:dyDescent="0.25">
      <c r="A54" s="6">
        <v>37</v>
      </c>
      <c r="B54" s="9" t="s">
        <v>73</v>
      </c>
      <c r="C54" s="3"/>
      <c r="D54" s="13" t="s">
        <v>8</v>
      </c>
    </row>
  </sheetData>
  <mergeCells count="3">
    <mergeCell ref="B4:B20"/>
    <mergeCell ref="A4:A20"/>
    <mergeCell ref="D4:D1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W107"/>
  <sheetViews>
    <sheetView tabSelected="1" zoomScale="85" zoomScaleNormal="85" workbookViewId="0">
      <pane ySplit="5" topLeftCell="A6" activePane="bottomLeft" state="frozen"/>
      <selection pane="bottomLeft" activeCell="H6" sqref="H6"/>
    </sheetView>
  </sheetViews>
  <sheetFormatPr defaultRowHeight="15" x14ac:dyDescent="0.25"/>
  <cols>
    <col min="1" max="1" width="4.42578125" style="2" bestFit="1" customWidth="1"/>
    <col min="2" max="2" width="14.5703125" style="23" customWidth="1"/>
    <col min="3" max="3" width="9.42578125" customWidth="1"/>
    <col min="4" max="4" width="13.7109375" customWidth="1"/>
    <col min="5" max="5" width="12.5703125" customWidth="1"/>
    <col min="6" max="6" width="16" style="92" customWidth="1"/>
    <col min="7" max="7" width="52.140625" style="60" customWidth="1"/>
    <col min="8" max="8" width="56.140625" style="60" customWidth="1"/>
    <col min="9" max="9" width="18.28515625" style="1" customWidth="1"/>
    <col min="10" max="11" width="14.7109375" customWidth="1"/>
    <col min="12" max="12" width="17.42578125" customWidth="1"/>
    <col min="13" max="13" width="11.28515625" customWidth="1"/>
    <col min="14" max="14" width="12.42578125" customWidth="1"/>
    <col min="17" max="17" width="16.42578125" customWidth="1"/>
    <col min="18" max="18" width="16.28515625" customWidth="1"/>
    <col min="19" max="19" width="11.7109375" customWidth="1"/>
    <col min="20" max="20" width="26" customWidth="1"/>
    <col min="21" max="21" width="15.28515625" customWidth="1"/>
    <col min="22" max="22" width="16.140625" style="47" customWidth="1"/>
    <col min="23" max="23" width="13.85546875" customWidth="1"/>
    <col min="24" max="24" width="11.42578125" style="60" customWidth="1"/>
    <col min="25" max="27" width="5.7109375" customWidth="1"/>
    <col min="28" max="28" width="7" bestFit="1" customWidth="1"/>
    <col min="29" max="29" width="5.7109375" customWidth="1"/>
    <col min="30" max="30" width="11" style="60" customWidth="1"/>
    <col min="31" max="33" width="5.7109375" customWidth="1"/>
    <col min="34" max="34" width="7" bestFit="1" customWidth="1"/>
    <col min="35" max="35" width="5.7109375" bestFit="1" customWidth="1"/>
    <col min="36" max="37" width="13.5703125" style="60" customWidth="1"/>
    <col min="38" max="38" width="16.7109375" customWidth="1"/>
    <col min="39" max="39" width="17.7109375" customWidth="1"/>
    <col min="40" max="40" width="17.7109375" style="47" customWidth="1"/>
    <col min="41" max="41" width="17.7109375" style="60" customWidth="1"/>
    <col min="42" max="42" width="11.140625" customWidth="1"/>
    <col min="43" max="43" width="16.85546875" customWidth="1"/>
    <col min="44" max="44" width="19.85546875" style="1" customWidth="1"/>
    <col min="45" max="45" width="12.5703125" customWidth="1"/>
    <col min="46" max="46" width="16.28515625" style="77" customWidth="1"/>
    <col min="47" max="47" width="12.5703125" style="40" customWidth="1"/>
    <col min="48" max="48" width="16.5703125" customWidth="1"/>
    <col min="49" max="49" width="19.28515625" customWidth="1"/>
  </cols>
  <sheetData>
    <row r="1" spans="1:49" ht="21" customHeight="1" x14ac:dyDescent="0.25">
      <c r="A1" s="128" t="s">
        <v>74</v>
      </c>
      <c r="B1" s="128"/>
      <c r="C1" s="128"/>
      <c r="D1" s="128"/>
      <c r="E1" s="128"/>
      <c r="F1" s="128"/>
      <c r="G1" s="128"/>
      <c r="AT1" s="100"/>
    </row>
    <row r="2" spans="1:49" ht="15.6" customHeight="1" x14ac:dyDescent="0.25">
      <c r="A2" s="129" t="s">
        <v>75</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1"/>
    </row>
    <row r="3" spans="1:49" ht="41.45" customHeight="1" x14ac:dyDescent="0.25">
      <c r="A3" s="132" t="s">
        <v>76</v>
      </c>
      <c r="B3" s="141" t="s">
        <v>77</v>
      </c>
      <c r="C3" s="124" t="s">
        <v>78</v>
      </c>
      <c r="D3" s="124" t="s">
        <v>79</v>
      </c>
      <c r="E3" s="141" t="s">
        <v>80</v>
      </c>
      <c r="F3" s="143" t="s">
        <v>81</v>
      </c>
      <c r="G3" s="126" t="s">
        <v>82</v>
      </c>
      <c r="H3" s="145" t="s">
        <v>83</v>
      </c>
      <c r="I3" s="124" t="s">
        <v>84</v>
      </c>
      <c r="J3" s="4" t="s">
        <v>85</v>
      </c>
      <c r="K3" s="4" t="s">
        <v>86</v>
      </c>
      <c r="L3" s="4" t="s">
        <v>38</v>
      </c>
      <c r="M3" s="124" t="s">
        <v>87</v>
      </c>
      <c r="N3" s="124" t="s">
        <v>88</v>
      </c>
      <c r="O3" s="124" t="s">
        <v>89</v>
      </c>
      <c r="P3" s="124" t="s">
        <v>90</v>
      </c>
      <c r="Q3" s="124" t="s">
        <v>91</v>
      </c>
      <c r="R3" s="124" t="s">
        <v>92</v>
      </c>
      <c r="S3" s="124" t="s">
        <v>93</v>
      </c>
      <c r="T3" s="4" t="s">
        <v>94</v>
      </c>
      <c r="U3" s="124" t="s">
        <v>95</v>
      </c>
      <c r="V3" s="126" t="s">
        <v>96</v>
      </c>
      <c r="W3" s="124" t="s">
        <v>97</v>
      </c>
      <c r="X3" s="135" t="s">
        <v>98</v>
      </c>
      <c r="Y3" s="136"/>
      <c r="Z3" s="136"/>
      <c r="AA3" s="136"/>
      <c r="AB3" s="136"/>
      <c r="AC3" s="137"/>
      <c r="AD3" s="135" t="s">
        <v>99</v>
      </c>
      <c r="AE3" s="136"/>
      <c r="AF3" s="136"/>
      <c r="AG3" s="136"/>
      <c r="AH3" s="136"/>
      <c r="AI3" s="137"/>
      <c r="AJ3" s="71" t="s">
        <v>100</v>
      </c>
      <c r="AK3" s="71" t="s">
        <v>101</v>
      </c>
      <c r="AL3" s="4" t="s">
        <v>102</v>
      </c>
      <c r="AM3" s="4" t="s">
        <v>103</v>
      </c>
      <c r="AN3" s="54" t="s">
        <v>104</v>
      </c>
      <c r="AO3" s="126" t="s">
        <v>105</v>
      </c>
      <c r="AP3" s="124" t="s">
        <v>106</v>
      </c>
      <c r="AQ3" s="124" t="s">
        <v>107</v>
      </c>
      <c r="AR3" s="124" t="s">
        <v>108</v>
      </c>
      <c r="AS3" s="4" t="s">
        <v>109</v>
      </c>
      <c r="AT3" s="126" t="s">
        <v>110</v>
      </c>
      <c r="AU3" s="124" t="s">
        <v>111</v>
      </c>
      <c r="AV3" s="124" t="s">
        <v>112</v>
      </c>
      <c r="AW3" s="124" t="s">
        <v>113</v>
      </c>
    </row>
    <row r="4" spans="1:49" s="12" customFormat="1" ht="28.9" customHeight="1" x14ac:dyDescent="0.25">
      <c r="A4" s="133"/>
      <c r="B4" s="142"/>
      <c r="C4" s="125"/>
      <c r="D4" s="125"/>
      <c r="E4" s="142"/>
      <c r="F4" s="144"/>
      <c r="G4" s="127"/>
      <c r="H4" s="146"/>
      <c r="I4" s="125"/>
      <c r="J4" s="11" t="s">
        <v>114</v>
      </c>
      <c r="K4" s="15" t="s">
        <v>115</v>
      </c>
      <c r="L4" s="15" t="s">
        <v>116</v>
      </c>
      <c r="M4" s="125"/>
      <c r="N4" s="125"/>
      <c r="O4" s="125"/>
      <c r="P4" s="125"/>
      <c r="Q4" s="125"/>
      <c r="R4" s="125"/>
      <c r="S4" s="125"/>
      <c r="T4" s="11" t="s">
        <v>117</v>
      </c>
      <c r="U4" s="125"/>
      <c r="V4" s="127"/>
      <c r="W4" s="125"/>
      <c r="X4" s="66" t="s">
        <v>118</v>
      </c>
      <c r="Y4" s="11" t="s">
        <v>119</v>
      </c>
      <c r="Z4" s="66" t="s">
        <v>120</v>
      </c>
      <c r="AA4" s="11" t="s">
        <v>121</v>
      </c>
      <c r="AB4" s="11" t="s">
        <v>122</v>
      </c>
      <c r="AC4" s="66" t="s">
        <v>123</v>
      </c>
      <c r="AD4" s="66" t="s">
        <v>118</v>
      </c>
      <c r="AE4" s="11" t="s">
        <v>119</v>
      </c>
      <c r="AF4" s="66" t="s">
        <v>120</v>
      </c>
      <c r="AG4" s="11" t="s">
        <v>121</v>
      </c>
      <c r="AH4" s="11" t="s">
        <v>122</v>
      </c>
      <c r="AI4" s="11" t="s">
        <v>123</v>
      </c>
      <c r="AJ4" s="66" t="s">
        <v>124</v>
      </c>
      <c r="AK4" s="66" t="s">
        <v>124</v>
      </c>
      <c r="AL4" s="11" t="s">
        <v>125</v>
      </c>
      <c r="AM4" s="11" t="s">
        <v>125</v>
      </c>
      <c r="AN4" s="73" t="s">
        <v>125</v>
      </c>
      <c r="AO4" s="127"/>
      <c r="AP4" s="125"/>
      <c r="AQ4" s="125"/>
      <c r="AR4" s="125"/>
      <c r="AS4" s="11" t="s">
        <v>126</v>
      </c>
      <c r="AT4" s="127"/>
      <c r="AU4" s="125"/>
      <c r="AV4" s="125"/>
      <c r="AW4" s="125"/>
    </row>
    <row r="5" spans="1:49" s="85" customFormat="1" x14ac:dyDescent="0.25">
      <c r="A5" s="134"/>
      <c r="B5" s="82">
        <v>1</v>
      </c>
      <c r="C5" s="81">
        <v>2</v>
      </c>
      <c r="D5" s="81">
        <v>3</v>
      </c>
      <c r="E5" s="83">
        <v>4</v>
      </c>
      <c r="F5" s="82">
        <v>5</v>
      </c>
      <c r="G5" s="81">
        <v>6</v>
      </c>
      <c r="H5" s="81">
        <v>7</v>
      </c>
      <c r="I5" s="81">
        <v>8</v>
      </c>
      <c r="J5" s="81">
        <v>9</v>
      </c>
      <c r="K5" s="81">
        <v>10</v>
      </c>
      <c r="L5" s="81">
        <v>11</v>
      </c>
      <c r="M5" s="81">
        <v>12</v>
      </c>
      <c r="N5" s="81">
        <v>13</v>
      </c>
      <c r="O5" s="81">
        <v>14</v>
      </c>
      <c r="P5" s="81">
        <v>15</v>
      </c>
      <c r="Q5" s="81">
        <v>16</v>
      </c>
      <c r="R5" s="81">
        <v>17</v>
      </c>
      <c r="S5" s="81">
        <v>18</v>
      </c>
      <c r="T5" s="81">
        <v>19</v>
      </c>
      <c r="U5" s="81">
        <v>20</v>
      </c>
      <c r="V5" s="82">
        <v>21</v>
      </c>
      <c r="W5" s="81">
        <v>22</v>
      </c>
      <c r="X5" s="138">
        <v>23</v>
      </c>
      <c r="Y5" s="139"/>
      <c r="Z5" s="139"/>
      <c r="AA5" s="139"/>
      <c r="AB5" s="139"/>
      <c r="AC5" s="140"/>
      <c r="AD5" s="138">
        <v>24</v>
      </c>
      <c r="AE5" s="139"/>
      <c r="AF5" s="139"/>
      <c r="AG5" s="139"/>
      <c r="AH5" s="139"/>
      <c r="AI5" s="140"/>
      <c r="AJ5" s="81">
        <v>25</v>
      </c>
      <c r="AK5" s="81">
        <v>26</v>
      </c>
      <c r="AL5" s="81">
        <v>27</v>
      </c>
      <c r="AM5" s="81">
        <v>28</v>
      </c>
      <c r="AN5" s="82">
        <v>29</v>
      </c>
      <c r="AO5" s="81">
        <v>30</v>
      </c>
      <c r="AP5" s="81">
        <v>31</v>
      </c>
      <c r="AQ5" s="81">
        <v>32</v>
      </c>
      <c r="AR5" s="81">
        <v>33</v>
      </c>
      <c r="AS5" s="81">
        <v>34</v>
      </c>
      <c r="AT5" s="83">
        <v>35</v>
      </c>
      <c r="AU5" s="84">
        <v>36</v>
      </c>
      <c r="AV5" s="81">
        <v>37</v>
      </c>
      <c r="AW5" s="81">
        <v>38</v>
      </c>
    </row>
    <row r="6" spans="1:49" ht="363.75" customHeight="1" x14ac:dyDescent="0.25">
      <c r="A6" s="28">
        <v>1</v>
      </c>
      <c r="B6" s="19" t="s">
        <v>127</v>
      </c>
      <c r="C6" s="3"/>
      <c r="D6" s="93" t="s">
        <v>128</v>
      </c>
      <c r="E6" s="101" t="s">
        <v>129</v>
      </c>
      <c r="F6" s="87" t="s">
        <v>130</v>
      </c>
      <c r="G6" s="62" t="s">
        <v>131</v>
      </c>
      <c r="H6" s="65" t="s">
        <v>132</v>
      </c>
      <c r="I6" s="19" t="s">
        <v>133</v>
      </c>
      <c r="J6" s="33" t="s">
        <v>134</v>
      </c>
      <c r="K6" s="19" t="s">
        <v>134</v>
      </c>
      <c r="L6" s="22">
        <v>8.5</v>
      </c>
      <c r="M6" s="19" t="s">
        <v>135</v>
      </c>
      <c r="N6" s="19" t="s">
        <v>136</v>
      </c>
      <c r="O6" s="19" t="s">
        <v>137</v>
      </c>
      <c r="P6" s="19" t="s">
        <v>138</v>
      </c>
      <c r="Q6" s="32" t="s">
        <v>139</v>
      </c>
      <c r="R6" s="32" t="s">
        <v>140</v>
      </c>
      <c r="S6" s="36" t="s">
        <v>141</v>
      </c>
      <c r="T6" s="33" t="s">
        <v>142</v>
      </c>
      <c r="U6" s="34" t="s">
        <v>143</v>
      </c>
      <c r="V6" s="46" t="s">
        <v>144</v>
      </c>
      <c r="W6" s="33" t="s">
        <v>145</v>
      </c>
      <c r="X6" s="26" t="s">
        <v>146</v>
      </c>
      <c r="Y6" s="3"/>
      <c r="Z6" s="3"/>
      <c r="AA6" s="3"/>
      <c r="AB6" s="3"/>
      <c r="AC6" s="3"/>
      <c r="AD6" s="46">
        <v>1.2</v>
      </c>
      <c r="AE6" s="3"/>
      <c r="AF6" s="3"/>
      <c r="AG6" s="3"/>
      <c r="AH6" s="3"/>
      <c r="AI6" s="3"/>
      <c r="AJ6" s="26">
        <v>56.6</v>
      </c>
      <c r="AK6" s="26">
        <v>68</v>
      </c>
      <c r="AL6" s="3"/>
      <c r="AM6" s="3"/>
      <c r="AN6" s="26">
        <v>68</v>
      </c>
      <c r="AO6" s="46" t="s">
        <v>147</v>
      </c>
      <c r="AP6" s="19" t="s">
        <v>148</v>
      </c>
      <c r="AQ6" s="19" t="s">
        <v>149</v>
      </c>
      <c r="AR6" s="19" t="s">
        <v>150</v>
      </c>
      <c r="AS6" s="32" t="s">
        <v>151</v>
      </c>
      <c r="AT6" s="102" t="s">
        <v>152</v>
      </c>
      <c r="AU6" s="38" t="s">
        <v>153</v>
      </c>
      <c r="AV6" s="19" t="s">
        <v>150</v>
      </c>
      <c r="AW6" s="22" t="s">
        <v>154</v>
      </c>
    </row>
    <row r="7" spans="1:49" ht="365.25" customHeight="1" x14ac:dyDescent="0.25">
      <c r="A7" s="30">
        <v>2</v>
      </c>
      <c r="B7" s="19" t="s">
        <v>127</v>
      </c>
      <c r="C7" s="31"/>
      <c r="D7" s="93" t="s">
        <v>128</v>
      </c>
      <c r="E7" s="32" t="s">
        <v>129</v>
      </c>
      <c r="F7" s="87" t="s">
        <v>155</v>
      </c>
      <c r="G7" s="62" t="s">
        <v>156</v>
      </c>
      <c r="H7" s="65" t="s">
        <v>157</v>
      </c>
      <c r="I7" s="19" t="s">
        <v>158</v>
      </c>
      <c r="J7" s="33" t="s">
        <v>134</v>
      </c>
      <c r="K7" s="19" t="s">
        <v>134</v>
      </c>
      <c r="L7" s="22">
        <v>15.2</v>
      </c>
      <c r="M7" s="19" t="s">
        <v>135</v>
      </c>
      <c r="N7" s="19" t="s">
        <v>136</v>
      </c>
      <c r="O7" s="19" t="s">
        <v>137</v>
      </c>
      <c r="P7" s="19" t="s">
        <v>138</v>
      </c>
      <c r="Q7" s="32" t="s">
        <v>159</v>
      </c>
      <c r="R7" s="32" t="s">
        <v>160</v>
      </c>
      <c r="S7" s="26" t="s">
        <v>161</v>
      </c>
      <c r="T7" s="33" t="s">
        <v>162</v>
      </c>
      <c r="U7" s="21" t="s">
        <v>144</v>
      </c>
      <c r="V7" s="46" t="s">
        <v>144</v>
      </c>
      <c r="W7" s="22" t="s">
        <v>163</v>
      </c>
      <c r="X7" s="26" t="s">
        <v>146</v>
      </c>
      <c r="Y7" s="3"/>
      <c r="Z7" s="3"/>
      <c r="AA7" s="3"/>
      <c r="AB7" s="3"/>
      <c r="AC7" s="3"/>
      <c r="AD7" s="46">
        <v>4</v>
      </c>
      <c r="AE7" s="3"/>
      <c r="AF7" s="3"/>
      <c r="AG7" s="3"/>
      <c r="AH7" s="3"/>
      <c r="AI7" s="3"/>
      <c r="AJ7" s="46">
        <v>68.400000000000006</v>
      </c>
      <c r="AK7" s="46">
        <v>273.60000000000002</v>
      </c>
      <c r="AL7" s="3"/>
      <c r="AM7" s="3"/>
      <c r="AN7" s="46">
        <v>273.60000000000002</v>
      </c>
      <c r="AO7" s="46" t="s">
        <v>164</v>
      </c>
      <c r="AP7" s="19" t="s">
        <v>148</v>
      </c>
      <c r="AQ7" s="19" t="s">
        <v>149</v>
      </c>
      <c r="AR7" s="32" t="s">
        <v>165</v>
      </c>
      <c r="AS7" s="32" t="s">
        <v>151</v>
      </c>
      <c r="AT7" s="103" t="s">
        <v>152</v>
      </c>
      <c r="AU7" s="38" t="s">
        <v>166</v>
      </c>
      <c r="AV7" s="19" t="s">
        <v>158</v>
      </c>
      <c r="AW7" s="22" t="s">
        <v>167</v>
      </c>
    </row>
    <row r="8" spans="1:49" ht="361.5" customHeight="1" x14ac:dyDescent="0.25">
      <c r="A8" s="28">
        <v>3</v>
      </c>
      <c r="B8" s="19" t="s">
        <v>127</v>
      </c>
      <c r="C8" s="3"/>
      <c r="D8" s="93" t="s">
        <v>128</v>
      </c>
      <c r="E8" s="101" t="s">
        <v>129</v>
      </c>
      <c r="F8" s="87" t="s">
        <v>168</v>
      </c>
      <c r="G8" s="62" t="s">
        <v>169</v>
      </c>
      <c r="H8" s="65" t="s">
        <v>170</v>
      </c>
      <c r="I8" s="19" t="s">
        <v>171</v>
      </c>
      <c r="J8" s="33" t="s">
        <v>134</v>
      </c>
      <c r="K8" s="19" t="s">
        <v>134</v>
      </c>
      <c r="L8" s="22">
        <v>9.4</v>
      </c>
      <c r="M8" s="19" t="s">
        <v>135</v>
      </c>
      <c r="N8" s="19" t="s">
        <v>136</v>
      </c>
      <c r="O8" s="19" t="s">
        <v>137</v>
      </c>
      <c r="P8" s="19" t="s">
        <v>138</v>
      </c>
      <c r="Q8" s="32" t="s">
        <v>172</v>
      </c>
      <c r="R8" s="32" t="s">
        <v>160</v>
      </c>
      <c r="S8" s="36" t="s">
        <v>173</v>
      </c>
      <c r="T8" s="33" t="s">
        <v>162</v>
      </c>
      <c r="U8" s="34" t="s">
        <v>144</v>
      </c>
      <c r="V8" s="46" t="s">
        <v>144</v>
      </c>
      <c r="W8" s="33" t="s">
        <v>163</v>
      </c>
      <c r="X8" s="26" t="s">
        <v>146</v>
      </c>
      <c r="Y8" s="3"/>
      <c r="Z8" s="3"/>
      <c r="AA8" s="3"/>
      <c r="AB8" s="3"/>
      <c r="AC8" s="3"/>
      <c r="AD8" s="46">
        <v>1</v>
      </c>
      <c r="AE8" s="3"/>
      <c r="AF8" s="3"/>
      <c r="AG8" s="3"/>
      <c r="AH8" s="3"/>
      <c r="AI8" s="3"/>
      <c r="AJ8" s="26">
        <v>75.2</v>
      </c>
      <c r="AK8" s="26">
        <v>75.2</v>
      </c>
      <c r="AL8" s="3"/>
      <c r="AM8" s="3"/>
      <c r="AN8" s="26">
        <v>75.2</v>
      </c>
      <c r="AO8" s="46" t="s">
        <v>147</v>
      </c>
      <c r="AP8" s="19" t="s">
        <v>148</v>
      </c>
      <c r="AQ8" s="19" t="s">
        <v>149</v>
      </c>
      <c r="AR8" s="19" t="s">
        <v>174</v>
      </c>
      <c r="AS8" s="32" t="s">
        <v>151</v>
      </c>
      <c r="AT8" s="102" t="s">
        <v>152</v>
      </c>
      <c r="AU8" s="38" t="s">
        <v>175</v>
      </c>
      <c r="AV8" s="19" t="s">
        <v>176</v>
      </c>
      <c r="AW8" s="22" t="s">
        <v>154</v>
      </c>
    </row>
    <row r="9" spans="1:49" ht="365.25" customHeight="1" x14ac:dyDescent="0.25">
      <c r="A9" s="30">
        <v>4</v>
      </c>
      <c r="B9" s="19" t="s">
        <v>127</v>
      </c>
      <c r="C9" s="31"/>
      <c r="D9" s="93" t="s">
        <v>128</v>
      </c>
      <c r="E9" s="101" t="s">
        <v>129</v>
      </c>
      <c r="F9" s="87" t="s">
        <v>177</v>
      </c>
      <c r="G9" s="62" t="s">
        <v>178</v>
      </c>
      <c r="H9" s="65" t="s">
        <v>179</v>
      </c>
      <c r="I9" s="32" t="s">
        <v>180</v>
      </c>
      <c r="J9" s="33" t="s">
        <v>134</v>
      </c>
      <c r="K9" s="19" t="s">
        <v>134</v>
      </c>
      <c r="L9" s="33">
        <v>9</v>
      </c>
      <c r="M9" s="19" t="s">
        <v>135</v>
      </c>
      <c r="N9" s="19" t="s">
        <v>136</v>
      </c>
      <c r="O9" s="32" t="s">
        <v>137</v>
      </c>
      <c r="P9" s="32" t="s">
        <v>181</v>
      </c>
      <c r="Q9" s="32" t="s">
        <v>182</v>
      </c>
      <c r="R9" s="32" t="s">
        <v>160</v>
      </c>
      <c r="S9" s="36" t="s">
        <v>173</v>
      </c>
      <c r="T9" s="33" t="s">
        <v>162</v>
      </c>
      <c r="U9" s="34" t="s">
        <v>144</v>
      </c>
      <c r="V9" s="45" t="s">
        <v>144</v>
      </c>
      <c r="W9" s="33" t="s">
        <v>163</v>
      </c>
      <c r="X9" s="26" t="s">
        <v>146</v>
      </c>
      <c r="Y9" s="31"/>
      <c r="Z9" s="31"/>
      <c r="AA9" s="31"/>
      <c r="AB9" s="31"/>
      <c r="AC9" s="31"/>
      <c r="AD9" s="45">
        <v>2.5</v>
      </c>
      <c r="AE9" s="31"/>
      <c r="AF9" s="31"/>
      <c r="AG9" s="31"/>
      <c r="AH9" s="31"/>
      <c r="AI9" s="31"/>
      <c r="AJ9" s="45">
        <v>28.8</v>
      </c>
      <c r="AK9" s="45">
        <v>72</v>
      </c>
      <c r="AL9" s="31"/>
      <c r="AM9" s="31"/>
      <c r="AN9" s="45">
        <v>72</v>
      </c>
      <c r="AO9" s="46" t="s">
        <v>164</v>
      </c>
      <c r="AP9" s="19" t="s">
        <v>148</v>
      </c>
      <c r="AQ9" s="19" t="s">
        <v>149</v>
      </c>
      <c r="AR9" s="32" t="s">
        <v>180</v>
      </c>
      <c r="AS9" s="32" t="s">
        <v>151</v>
      </c>
      <c r="AT9" s="102" t="s">
        <v>152</v>
      </c>
      <c r="AU9" s="39" t="s">
        <v>183</v>
      </c>
      <c r="AV9" s="32" t="s">
        <v>180</v>
      </c>
      <c r="AW9" s="32" t="s">
        <v>167</v>
      </c>
    </row>
    <row r="10" spans="1:49" ht="363.75" customHeight="1" x14ac:dyDescent="0.25">
      <c r="A10" s="28">
        <v>5</v>
      </c>
      <c r="B10" s="43" t="s">
        <v>184</v>
      </c>
      <c r="C10" s="104"/>
      <c r="D10" s="105" t="s">
        <v>185</v>
      </c>
      <c r="E10" s="101" t="s">
        <v>186</v>
      </c>
      <c r="F10" s="86" t="s">
        <v>187</v>
      </c>
      <c r="G10" s="55" t="s">
        <v>188</v>
      </c>
      <c r="H10" s="106" t="s">
        <v>189</v>
      </c>
      <c r="I10" s="105" t="s">
        <v>190</v>
      </c>
      <c r="J10" s="107" t="s">
        <v>134</v>
      </c>
      <c r="K10" s="19" t="s">
        <v>134</v>
      </c>
      <c r="L10" s="107">
        <v>9</v>
      </c>
      <c r="M10" s="19" t="s">
        <v>135</v>
      </c>
      <c r="N10" s="19" t="s">
        <v>136</v>
      </c>
      <c r="O10" s="105" t="s">
        <v>137</v>
      </c>
      <c r="P10" s="105" t="s">
        <v>181</v>
      </c>
      <c r="Q10" s="105" t="s">
        <v>182</v>
      </c>
      <c r="R10" s="105" t="s">
        <v>160</v>
      </c>
      <c r="S10" s="105" t="s">
        <v>173</v>
      </c>
      <c r="T10" s="33" t="s">
        <v>162</v>
      </c>
      <c r="U10" s="33" t="s">
        <v>144</v>
      </c>
      <c r="V10" s="45" t="s">
        <v>144</v>
      </c>
      <c r="W10" s="33" t="s">
        <v>163</v>
      </c>
      <c r="X10" s="108"/>
      <c r="Y10" s="107"/>
      <c r="Z10" s="107" t="s">
        <v>146</v>
      </c>
      <c r="AA10" s="107"/>
      <c r="AB10" s="107"/>
      <c r="AC10" s="107"/>
      <c r="AD10" s="108"/>
      <c r="AE10" s="107"/>
      <c r="AF10" s="107">
        <v>2</v>
      </c>
      <c r="AG10" s="107"/>
      <c r="AH10" s="107"/>
      <c r="AI10" s="107"/>
      <c r="AJ10" s="103">
        <v>50</v>
      </c>
      <c r="AK10" s="108">
        <v>100</v>
      </c>
      <c r="AL10" s="107"/>
      <c r="AM10" s="107"/>
      <c r="AN10" s="108">
        <v>100</v>
      </c>
      <c r="AO10" s="108" t="s">
        <v>191</v>
      </c>
      <c r="AP10" s="105" t="s">
        <v>192</v>
      </c>
      <c r="AQ10" s="105" t="s">
        <v>193</v>
      </c>
      <c r="AR10" s="105" t="s">
        <v>194</v>
      </c>
      <c r="AS10" s="109" t="s">
        <v>195</v>
      </c>
      <c r="AT10" s="108" t="s">
        <v>196</v>
      </c>
      <c r="AU10" s="94" t="s">
        <v>197</v>
      </c>
      <c r="AV10" s="105" t="s">
        <v>198</v>
      </c>
      <c r="AW10" s="107" t="s">
        <v>199</v>
      </c>
    </row>
    <row r="11" spans="1:49" ht="361.5" customHeight="1" x14ac:dyDescent="0.25">
      <c r="A11" s="28">
        <v>6</v>
      </c>
      <c r="B11" s="19" t="s">
        <v>127</v>
      </c>
      <c r="C11" s="3"/>
      <c r="D11" s="93" t="s">
        <v>128</v>
      </c>
      <c r="E11" s="101" t="s">
        <v>129</v>
      </c>
      <c r="F11" s="87" t="s">
        <v>200</v>
      </c>
      <c r="G11" s="62" t="s">
        <v>201</v>
      </c>
      <c r="H11" s="65" t="s">
        <v>202</v>
      </c>
      <c r="I11" s="19" t="s">
        <v>203</v>
      </c>
      <c r="J11" s="33" t="s">
        <v>134</v>
      </c>
      <c r="K11" s="19" t="s">
        <v>134</v>
      </c>
      <c r="L11" s="22">
        <v>7.3</v>
      </c>
      <c r="M11" s="19" t="s">
        <v>135</v>
      </c>
      <c r="N11" s="19" t="s">
        <v>136</v>
      </c>
      <c r="O11" s="19" t="s">
        <v>137</v>
      </c>
      <c r="P11" s="19" t="s">
        <v>181</v>
      </c>
      <c r="Q11" s="32" t="s">
        <v>182</v>
      </c>
      <c r="R11" s="32" t="s">
        <v>160</v>
      </c>
      <c r="S11" s="36" t="s">
        <v>173</v>
      </c>
      <c r="T11" s="33" t="s">
        <v>162</v>
      </c>
      <c r="U11" s="34" t="s">
        <v>144</v>
      </c>
      <c r="V11" s="46" t="s">
        <v>144</v>
      </c>
      <c r="W11" s="33" t="s">
        <v>163</v>
      </c>
      <c r="X11" s="26" t="s">
        <v>146</v>
      </c>
      <c r="Y11" s="3"/>
      <c r="Z11" s="3"/>
      <c r="AA11" s="3"/>
      <c r="AB11" s="3"/>
      <c r="AC11" s="3"/>
      <c r="AD11" s="46">
        <v>1</v>
      </c>
      <c r="AE11" s="3"/>
      <c r="AF11" s="3"/>
      <c r="AG11" s="3"/>
      <c r="AH11" s="3"/>
      <c r="AI11" s="3"/>
      <c r="AJ11" s="26">
        <v>58.4</v>
      </c>
      <c r="AK11" s="26">
        <v>58.4</v>
      </c>
      <c r="AL11" s="3"/>
      <c r="AM11" s="3"/>
      <c r="AN11" s="26">
        <v>58.4</v>
      </c>
      <c r="AO11" s="46" t="s">
        <v>147</v>
      </c>
      <c r="AP11" s="19" t="s">
        <v>148</v>
      </c>
      <c r="AQ11" s="19" t="s">
        <v>149</v>
      </c>
      <c r="AR11" s="22" t="s">
        <v>182</v>
      </c>
      <c r="AS11" s="32" t="s">
        <v>151</v>
      </c>
      <c r="AT11" s="102" t="s">
        <v>152</v>
      </c>
      <c r="AU11" s="38" t="s">
        <v>204</v>
      </c>
      <c r="AV11" s="19" t="s">
        <v>182</v>
      </c>
      <c r="AW11" s="22" t="s">
        <v>154</v>
      </c>
    </row>
    <row r="12" spans="1:49" ht="363.75" customHeight="1" x14ac:dyDescent="0.25">
      <c r="A12" s="28">
        <v>7</v>
      </c>
      <c r="B12" s="19" t="s">
        <v>127</v>
      </c>
      <c r="C12" s="3"/>
      <c r="D12" s="93" t="s">
        <v>128</v>
      </c>
      <c r="E12" s="101" t="s">
        <v>129</v>
      </c>
      <c r="F12" s="87" t="s">
        <v>205</v>
      </c>
      <c r="G12" s="62" t="s">
        <v>206</v>
      </c>
      <c r="H12" s="65" t="s">
        <v>207</v>
      </c>
      <c r="I12" s="19" t="s">
        <v>208</v>
      </c>
      <c r="J12" s="33" t="s">
        <v>134</v>
      </c>
      <c r="K12" s="19" t="s">
        <v>134</v>
      </c>
      <c r="L12" s="22">
        <v>7.6</v>
      </c>
      <c r="M12" s="19" t="s">
        <v>135</v>
      </c>
      <c r="N12" s="19" t="s">
        <v>136</v>
      </c>
      <c r="O12" s="19" t="s">
        <v>137</v>
      </c>
      <c r="P12" s="19" t="s">
        <v>181</v>
      </c>
      <c r="Q12" s="32" t="s">
        <v>209</v>
      </c>
      <c r="R12" s="32" t="s">
        <v>160</v>
      </c>
      <c r="S12" s="36" t="s">
        <v>173</v>
      </c>
      <c r="T12" s="33" t="s">
        <v>162</v>
      </c>
      <c r="U12" s="34" t="s">
        <v>144</v>
      </c>
      <c r="V12" s="46" t="s">
        <v>144</v>
      </c>
      <c r="W12" s="33" t="s">
        <v>163</v>
      </c>
      <c r="X12" s="26" t="s">
        <v>146</v>
      </c>
      <c r="Y12" s="3"/>
      <c r="Z12" s="3"/>
      <c r="AA12" s="3"/>
      <c r="AB12" s="3"/>
      <c r="AC12" s="3"/>
      <c r="AD12" s="46">
        <v>1</v>
      </c>
      <c r="AE12" s="3"/>
      <c r="AF12" s="3"/>
      <c r="AG12" s="3"/>
      <c r="AH12" s="3"/>
      <c r="AI12" s="3"/>
      <c r="AJ12" s="26">
        <v>60.8</v>
      </c>
      <c r="AK12" s="26">
        <v>60.8</v>
      </c>
      <c r="AL12" s="3"/>
      <c r="AM12" s="3"/>
      <c r="AN12" s="26">
        <v>60.8</v>
      </c>
      <c r="AO12" s="46" t="s">
        <v>147</v>
      </c>
      <c r="AP12" s="19" t="s">
        <v>148</v>
      </c>
      <c r="AQ12" s="19" t="s">
        <v>149</v>
      </c>
      <c r="AR12" s="22" t="s">
        <v>209</v>
      </c>
      <c r="AS12" s="32" t="s">
        <v>151</v>
      </c>
      <c r="AT12" s="102" t="s">
        <v>152</v>
      </c>
      <c r="AU12" s="38" t="s">
        <v>210</v>
      </c>
      <c r="AV12" s="19" t="s">
        <v>209</v>
      </c>
      <c r="AW12" s="22" t="s">
        <v>154</v>
      </c>
    </row>
    <row r="13" spans="1:49" ht="390" x14ac:dyDescent="0.25">
      <c r="A13" s="28">
        <v>8</v>
      </c>
      <c r="B13" s="19" t="s">
        <v>127</v>
      </c>
      <c r="C13" s="3"/>
      <c r="D13" s="93" t="s">
        <v>128</v>
      </c>
      <c r="E13" s="19" t="s">
        <v>129</v>
      </c>
      <c r="F13" s="86" t="s">
        <v>211</v>
      </c>
      <c r="G13" s="55" t="s">
        <v>212</v>
      </c>
      <c r="H13" s="55" t="s">
        <v>213</v>
      </c>
      <c r="I13" s="19" t="s">
        <v>214</v>
      </c>
      <c r="J13" s="19" t="s">
        <v>134</v>
      </c>
      <c r="K13" s="19" t="s">
        <v>134</v>
      </c>
      <c r="L13" s="22">
        <v>10</v>
      </c>
      <c r="M13" s="19" t="s">
        <v>135</v>
      </c>
      <c r="N13" s="19" t="s">
        <v>136</v>
      </c>
      <c r="O13" s="19" t="s">
        <v>137</v>
      </c>
      <c r="P13" s="18" t="s">
        <v>181</v>
      </c>
      <c r="Q13" s="19" t="s">
        <v>215</v>
      </c>
      <c r="R13" s="19" t="s">
        <v>216</v>
      </c>
      <c r="S13" s="19" t="s">
        <v>173</v>
      </c>
      <c r="T13" s="22" t="s">
        <v>162</v>
      </c>
      <c r="U13" s="21" t="s">
        <v>143</v>
      </c>
      <c r="V13" s="46" t="s">
        <v>143</v>
      </c>
      <c r="W13" s="22" t="s">
        <v>163</v>
      </c>
      <c r="X13" s="26" t="s">
        <v>146</v>
      </c>
      <c r="Y13" s="3"/>
      <c r="Z13" s="3"/>
      <c r="AA13" s="3"/>
      <c r="AB13" s="3"/>
      <c r="AC13" s="3"/>
      <c r="AD13" s="46">
        <v>2.5</v>
      </c>
      <c r="AE13" s="3"/>
      <c r="AF13" s="3"/>
      <c r="AG13" s="3"/>
      <c r="AH13" s="3"/>
      <c r="AI13" s="3"/>
      <c r="AJ13" s="46">
        <v>72</v>
      </c>
      <c r="AK13" s="46">
        <v>180</v>
      </c>
      <c r="AL13" s="3"/>
      <c r="AM13" s="3"/>
      <c r="AN13" s="46">
        <v>180</v>
      </c>
      <c r="AO13" s="75" t="s">
        <v>217</v>
      </c>
      <c r="AP13" s="19" t="s">
        <v>148</v>
      </c>
      <c r="AQ13" s="19" t="s">
        <v>149</v>
      </c>
      <c r="AR13" s="42" t="s">
        <v>218</v>
      </c>
      <c r="AS13" s="19" t="s">
        <v>151</v>
      </c>
      <c r="AT13" s="108" t="s">
        <v>152</v>
      </c>
      <c r="AU13" s="38" t="s">
        <v>219</v>
      </c>
      <c r="AV13" s="42" t="s">
        <v>220</v>
      </c>
      <c r="AW13" s="22" t="s">
        <v>221</v>
      </c>
    </row>
    <row r="14" spans="1:49" ht="409.5" x14ac:dyDescent="0.25">
      <c r="A14" s="28">
        <v>9</v>
      </c>
      <c r="B14" s="43" t="s">
        <v>222</v>
      </c>
      <c r="C14" s="3"/>
      <c r="D14" s="105" t="s">
        <v>223</v>
      </c>
      <c r="E14" s="105" t="s">
        <v>186</v>
      </c>
      <c r="F14" s="86" t="s">
        <v>224</v>
      </c>
      <c r="G14" s="58" t="s">
        <v>225</v>
      </c>
      <c r="H14" s="106" t="s">
        <v>226</v>
      </c>
      <c r="I14" s="105" t="s">
        <v>227</v>
      </c>
      <c r="J14" s="107" t="s">
        <v>134</v>
      </c>
      <c r="K14" s="19" t="s">
        <v>134</v>
      </c>
      <c r="L14" s="107">
        <v>24.8</v>
      </c>
      <c r="M14" s="19" t="s">
        <v>135</v>
      </c>
      <c r="N14" s="19" t="s">
        <v>136</v>
      </c>
      <c r="O14" s="105" t="s">
        <v>137</v>
      </c>
      <c r="P14" s="105" t="s">
        <v>181</v>
      </c>
      <c r="Q14" s="19" t="s">
        <v>182</v>
      </c>
      <c r="R14" s="105" t="s">
        <v>160</v>
      </c>
      <c r="S14" s="105" t="s">
        <v>173</v>
      </c>
      <c r="T14" s="33" t="s">
        <v>162</v>
      </c>
      <c r="U14" s="33" t="s">
        <v>144</v>
      </c>
      <c r="V14" s="45" t="s">
        <v>143</v>
      </c>
      <c r="W14" s="33" t="s">
        <v>163</v>
      </c>
      <c r="X14" s="59"/>
      <c r="Y14" s="3"/>
      <c r="Z14" s="107" t="s">
        <v>146</v>
      </c>
      <c r="AA14" s="3"/>
      <c r="AB14" s="3"/>
      <c r="AC14" s="3"/>
      <c r="AD14" s="59"/>
      <c r="AF14" s="107">
        <v>0.7</v>
      </c>
      <c r="AG14" s="3"/>
      <c r="AH14" s="3"/>
      <c r="AI14" s="3"/>
      <c r="AJ14" s="103">
        <v>2.85</v>
      </c>
      <c r="AK14" s="103">
        <v>2</v>
      </c>
      <c r="AL14" s="3"/>
      <c r="AM14" s="3"/>
      <c r="AN14" s="103">
        <v>2</v>
      </c>
      <c r="AO14" s="108" t="s">
        <v>191</v>
      </c>
      <c r="AP14" s="105" t="s">
        <v>228</v>
      </c>
      <c r="AQ14" s="29" t="s">
        <v>229</v>
      </c>
      <c r="AR14" s="105" t="s">
        <v>230</v>
      </c>
      <c r="AS14" s="105">
        <v>2025</v>
      </c>
      <c r="AT14" s="108" t="s">
        <v>196</v>
      </c>
      <c r="AU14" s="96" t="s">
        <v>231</v>
      </c>
      <c r="AV14" s="105" t="s">
        <v>232</v>
      </c>
      <c r="AW14" s="107" t="s">
        <v>233</v>
      </c>
    </row>
    <row r="15" spans="1:49" ht="360" customHeight="1" x14ac:dyDescent="0.25">
      <c r="A15" s="28">
        <v>10</v>
      </c>
      <c r="B15" s="19" t="s">
        <v>127</v>
      </c>
      <c r="C15" s="3"/>
      <c r="D15" s="93" t="s">
        <v>128</v>
      </c>
      <c r="E15" s="101" t="s">
        <v>129</v>
      </c>
      <c r="F15" s="87" t="s">
        <v>234</v>
      </c>
      <c r="G15" s="62" t="s">
        <v>235</v>
      </c>
      <c r="H15" s="65" t="s">
        <v>236</v>
      </c>
      <c r="I15" s="19" t="s">
        <v>237</v>
      </c>
      <c r="J15" s="33" t="s">
        <v>134</v>
      </c>
      <c r="K15" s="19" t="s">
        <v>134</v>
      </c>
      <c r="L15" s="22">
        <v>8.6</v>
      </c>
      <c r="M15" s="19" t="s">
        <v>135</v>
      </c>
      <c r="N15" s="19" t="s">
        <v>136</v>
      </c>
      <c r="O15" s="19" t="s">
        <v>137</v>
      </c>
      <c r="P15" s="19" t="s">
        <v>181</v>
      </c>
      <c r="Q15" s="32" t="s">
        <v>238</v>
      </c>
      <c r="R15" s="32" t="s">
        <v>160</v>
      </c>
      <c r="S15" s="36" t="s">
        <v>239</v>
      </c>
      <c r="T15" s="33" t="s">
        <v>162</v>
      </c>
      <c r="U15" s="34" t="s">
        <v>144</v>
      </c>
      <c r="V15" s="46" t="s">
        <v>144</v>
      </c>
      <c r="W15" s="33" t="s">
        <v>163</v>
      </c>
      <c r="X15" s="26" t="s">
        <v>146</v>
      </c>
      <c r="Y15" s="3"/>
      <c r="Z15" s="3"/>
      <c r="AA15" s="3"/>
      <c r="AB15" s="3"/>
      <c r="AC15" s="3"/>
      <c r="AD15" s="46">
        <v>1</v>
      </c>
      <c r="AE15" s="3"/>
      <c r="AF15" s="3"/>
      <c r="AG15" s="3"/>
      <c r="AH15" s="3"/>
      <c r="AI15" s="3"/>
      <c r="AJ15" s="26">
        <v>125.2</v>
      </c>
      <c r="AK15" s="26">
        <v>125.2</v>
      </c>
      <c r="AL15" s="3"/>
      <c r="AM15" s="3"/>
      <c r="AN15" s="26">
        <v>125.2</v>
      </c>
      <c r="AO15" s="26" t="s">
        <v>240</v>
      </c>
      <c r="AP15" s="19" t="s">
        <v>148</v>
      </c>
      <c r="AQ15" s="19" t="s">
        <v>149</v>
      </c>
      <c r="AR15" s="19" t="s">
        <v>241</v>
      </c>
      <c r="AS15" s="32" t="s">
        <v>151</v>
      </c>
      <c r="AT15" s="102" t="s">
        <v>152</v>
      </c>
      <c r="AU15" s="38" t="s">
        <v>242</v>
      </c>
      <c r="AV15" s="19" t="s">
        <v>241</v>
      </c>
      <c r="AW15" s="22" t="s">
        <v>154</v>
      </c>
    </row>
    <row r="16" spans="1:49" ht="365.25" customHeight="1" x14ac:dyDescent="0.25">
      <c r="A16" s="28">
        <v>11</v>
      </c>
      <c r="B16" s="19" t="s">
        <v>127</v>
      </c>
      <c r="C16" s="3"/>
      <c r="D16" s="93" t="s">
        <v>128</v>
      </c>
      <c r="E16" s="32" t="s">
        <v>129</v>
      </c>
      <c r="F16" s="87" t="s">
        <v>243</v>
      </c>
      <c r="G16" s="62" t="s">
        <v>244</v>
      </c>
      <c r="H16" s="65" t="s">
        <v>245</v>
      </c>
      <c r="I16" s="19" t="s">
        <v>246</v>
      </c>
      <c r="J16" s="33" t="s">
        <v>134</v>
      </c>
      <c r="K16" s="19" t="s">
        <v>134</v>
      </c>
      <c r="L16" s="22">
        <v>8.4</v>
      </c>
      <c r="M16" s="19" t="s">
        <v>135</v>
      </c>
      <c r="N16" s="19" t="s">
        <v>136</v>
      </c>
      <c r="O16" s="19" t="s">
        <v>137</v>
      </c>
      <c r="P16" s="19" t="s">
        <v>247</v>
      </c>
      <c r="Q16" s="32" t="s">
        <v>248</v>
      </c>
      <c r="R16" s="32" t="s">
        <v>160</v>
      </c>
      <c r="S16" s="36" t="s">
        <v>249</v>
      </c>
      <c r="T16" s="33" t="s">
        <v>162</v>
      </c>
      <c r="U16" s="21" t="s">
        <v>144</v>
      </c>
      <c r="V16" s="46" t="s">
        <v>144</v>
      </c>
      <c r="W16" s="22" t="s">
        <v>163</v>
      </c>
      <c r="X16" s="26" t="s">
        <v>146</v>
      </c>
      <c r="Y16" s="3"/>
      <c r="Z16" s="3"/>
      <c r="AA16" s="3"/>
      <c r="AB16" s="3"/>
      <c r="AC16" s="3"/>
      <c r="AD16" s="46">
        <v>1.2</v>
      </c>
      <c r="AE16" s="3"/>
      <c r="AF16" s="3"/>
      <c r="AG16" s="3"/>
      <c r="AH16" s="3"/>
      <c r="AI16" s="3"/>
      <c r="AJ16" s="46">
        <v>56</v>
      </c>
      <c r="AK16" s="46">
        <v>67.2</v>
      </c>
      <c r="AL16" s="3"/>
      <c r="AM16" s="3"/>
      <c r="AN16" s="46">
        <v>67.2</v>
      </c>
      <c r="AO16" s="46" t="s">
        <v>164</v>
      </c>
      <c r="AP16" s="19" t="s">
        <v>148</v>
      </c>
      <c r="AQ16" s="19" t="s">
        <v>149</v>
      </c>
      <c r="AR16" s="19" t="s">
        <v>250</v>
      </c>
      <c r="AS16" s="32" t="s">
        <v>151</v>
      </c>
      <c r="AT16" s="102" t="s">
        <v>152</v>
      </c>
      <c r="AU16" s="38" t="s">
        <v>251</v>
      </c>
      <c r="AV16" s="19" t="s">
        <v>252</v>
      </c>
      <c r="AW16" s="32" t="s">
        <v>167</v>
      </c>
    </row>
    <row r="17" spans="1:49" ht="362.25" customHeight="1" x14ac:dyDescent="0.25">
      <c r="A17" s="28">
        <v>12</v>
      </c>
      <c r="B17" s="19" t="s">
        <v>127</v>
      </c>
      <c r="C17" s="3"/>
      <c r="D17" s="93" t="s">
        <v>128</v>
      </c>
      <c r="E17" s="101" t="s">
        <v>129</v>
      </c>
      <c r="F17" s="87" t="s">
        <v>253</v>
      </c>
      <c r="G17" s="62" t="s">
        <v>254</v>
      </c>
      <c r="H17" s="65" t="s">
        <v>255</v>
      </c>
      <c r="I17" s="19" t="s">
        <v>256</v>
      </c>
      <c r="J17" s="33" t="s">
        <v>134</v>
      </c>
      <c r="K17" s="19" t="s">
        <v>134</v>
      </c>
      <c r="L17" s="22">
        <v>5.2</v>
      </c>
      <c r="M17" s="19" t="s">
        <v>135</v>
      </c>
      <c r="N17" s="19" t="s">
        <v>136</v>
      </c>
      <c r="O17" s="19" t="s">
        <v>137</v>
      </c>
      <c r="P17" s="19" t="s">
        <v>247</v>
      </c>
      <c r="Q17" s="32" t="s">
        <v>257</v>
      </c>
      <c r="R17" s="32" t="s">
        <v>160</v>
      </c>
      <c r="S17" s="36" t="s">
        <v>249</v>
      </c>
      <c r="T17" s="33" t="s">
        <v>162</v>
      </c>
      <c r="U17" s="34" t="s">
        <v>144</v>
      </c>
      <c r="V17" s="46" t="s">
        <v>144</v>
      </c>
      <c r="W17" s="33" t="s">
        <v>163</v>
      </c>
      <c r="X17" s="26" t="s">
        <v>146</v>
      </c>
      <c r="Y17" s="3"/>
      <c r="Z17" s="3"/>
      <c r="AA17" s="3"/>
      <c r="AB17" s="3"/>
      <c r="AC17" s="3"/>
      <c r="AD17" s="46">
        <v>0.4</v>
      </c>
      <c r="AE17" s="3"/>
      <c r="AF17" s="3"/>
      <c r="AG17" s="3"/>
      <c r="AH17" s="3"/>
      <c r="AI17" s="3"/>
      <c r="AJ17" s="26">
        <v>104</v>
      </c>
      <c r="AK17" s="26">
        <v>41.6</v>
      </c>
      <c r="AL17" s="3"/>
      <c r="AM17" s="3"/>
      <c r="AN17" s="26">
        <v>41.6</v>
      </c>
      <c r="AO17" s="46" t="s">
        <v>147</v>
      </c>
      <c r="AP17" s="19" t="s">
        <v>148</v>
      </c>
      <c r="AQ17" s="19" t="s">
        <v>149</v>
      </c>
      <c r="AR17" s="22" t="s">
        <v>257</v>
      </c>
      <c r="AS17" s="32" t="s">
        <v>151</v>
      </c>
      <c r="AT17" s="102" t="s">
        <v>152</v>
      </c>
      <c r="AU17" s="38" t="s">
        <v>258</v>
      </c>
      <c r="AV17" s="19" t="s">
        <v>257</v>
      </c>
      <c r="AW17" s="22" t="s">
        <v>154</v>
      </c>
    </row>
    <row r="18" spans="1:49" ht="365.25" customHeight="1" x14ac:dyDescent="0.25">
      <c r="A18" s="30">
        <v>13</v>
      </c>
      <c r="B18" s="19" t="s">
        <v>127</v>
      </c>
      <c r="C18" s="31"/>
      <c r="D18" s="93" t="s">
        <v>128</v>
      </c>
      <c r="E18" s="101" t="s">
        <v>129</v>
      </c>
      <c r="F18" s="87" t="s">
        <v>259</v>
      </c>
      <c r="G18" s="62" t="s">
        <v>260</v>
      </c>
      <c r="H18" s="65" t="s">
        <v>261</v>
      </c>
      <c r="I18" s="32" t="s">
        <v>262</v>
      </c>
      <c r="J18" s="33" t="s">
        <v>134</v>
      </c>
      <c r="K18" s="19" t="s">
        <v>134</v>
      </c>
      <c r="L18" s="33">
        <v>9.4</v>
      </c>
      <c r="M18" s="19" t="s">
        <v>135</v>
      </c>
      <c r="N18" s="19" t="s">
        <v>136</v>
      </c>
      <c r="O18" s="32" t="s">
        <v>137</v>
      </c>
      <c r="P18" s="32" t="s">
        <v>263</v>
      </c>
      <c r="Q18" s="32" t="s">
        <v>264</v>
      </c>
      <c r="R18" s="32" t="s">
        <v>216</v>
      </c>
      <c r="S18" s="36" t="s">
        <v>265</v>
      </c>
      <c r="T18" s="33" t="s">
        <v>162</v>
      </c>
      <c r="U18" s="34" t="s">
        <v>144</v>
      </c>
      <c r="V18" s="45" t="s">
        <v>144</v>
      </c>
      <c r="W18" s="33" t="s">
        <v>163</v>
      </c>
      <c r="X18" s="26" t="s">
        <v>146</v>
      </c>
      <c r="Y18" s="31"/>
      <c r="Z18" s="31"/>
      <c r="AA18" s="31"/>
      <c r="AB18" s="31"/>
      <c r="AC18" s="31"/>
      <c r="AD18" s="45">
        <v>1</v>
      </c>
      <c r="AE18" s="31"/>
      <c r="AF18" s="31"/>
      <c r="AG18" s="31"/>
      <c r="AH18" s="31"/>
      <c r="AI18" s="31"/>
      <c r="AJ18" s="36">
        <v>75.2</v>
      </c>
      <c r="AK18" s="36">
        <v>75.2</v>
      </c>
      <c r="AL18" s="31"/>
      <c r="AM18" s="31"/>
      <c r="AN18" s="36">
        <v>75.2</v>
      </c>
      <c r="AO18" s="46" t="s">
        <v>147</v>
      </c>
      <c r="AP18" s="32" t="s">
        <v>148</v>
      </c>
      <c r="AQ18" s="19" t="s">
        <v>149</v>
      </c>
      <c r="AR18" s="32" t="s">
        <v>266</v>
      </c>
      <c r="AS18" s="32" t="s">
        <v>151</v>
      </c>
      <c r="AT18" s="102" t="s">
        <v>152</v>
      </c>
      <c r="AU18" s="39" t="s">
        <v>267</v>
      </c>
      <c r="AV18" s="32" t="s">
        <v>266</v>
      </c>
      <c r="AW18" s="33" t="s">
        <v>154</v>
      </c>
    </row>
    <row r="19" spans="1:49" ht="409.5" customHeight="1" x14ac:dyDescent="0.25">
      <c r="A19" s="28">
        <v>14</v>
      </c>
      <c r="B19" s="19" t="s">
        <v>127</v>
      </c>
      <c r="C19" s="3"/>
      <c r="D19" s="93" t="s">
        <v>128</v>
      </c>
      <c r="E19" s="19" t="s">
        <v>129</v>
      </c>
      <c r="F19" s="86" t="s">
        <v>268</v>
      </c>
      <c r="G19" s="61" t="s">
        <v>269</v>
      </c>
      <c r="H19" s="55" t="s">
        <v>270</v>
      </c>
      <c r="I19" s="97" t="s">
        <v>271</v>
      </c>
      <c r="J19" s="19" t="s">
        <v>134</v>
      </c>
      <c r="K19" s="19" t="s">
        <v>134</v>
      </c>
      <c r="L19" s="19">
        <v>25</v>
      </c>
      <c r="M19" s="19" t="s">
        <v>135</v>
      </c>
      <c r="N19" s="19" t="s">
        <v>136</v>
      </c>
      <c r="O19" s="19" t="s">
        <v>137</v>
      </c>
      <c r="P19" s="19" t="s">
        <v>263</v>
      </c>
      <c r="Q19" s="19" t="s">
        <v>272</v>
      </c>
      <c r="R19" s="19" t="s">
        <v>216</v>
      </c>
      <c r="S19" s="19" t="s">
        <v>265</v>
      </c>
      <c r="T19" s="19" t="s">
        <v>162</v>
      </c>
      <c r="U19" s="21" t="s">
        <v>144</v>
      </c>
      <c r="V19" s="46" t="s">
        <v>144</v>
      </c>
      <c r="W19" s="22" t="s">
        <v>163</v>
      </c>
      <c r="X19" s="26" t="s">
        <v>146</v>
      </c>
      <c r="Y19" s="3"/>
      <c r="Z19" s="3"/>
      <c r="AA19" s="3"/>
      <c r="AB19" s="3"/>
      <c r="AC19" s="3"/>
      <c r="AD19" s="27">
        <v>5.5</v>
      </c>
      <c r="AE19" s="3"/>
      <c r="AF19" s="3"/>
      <c r="AG19" s="3"/>
      <c r="AH19" s="3"/>
      <c r="AI19" s="3"/>
      <c r="AJ19" s="26">
        <v>81.8</v>
      </c>
      <c r="AK19" s="26">
        <v>450</v>
      </c>
      <c r="AL19" s="3"/>
      <c r="AM19" s="3"/>
      <c r="AN19" s="26">
        <v>450</v>
      </c>
      <c r="AO19" s="110" t="s">
        <v>273</v>
      </c>
      <c r="AP19" s="19" t="s">
        <v>274</v>
      </c>
      <c r="AQ19" s="19" t="s">
        <v>149</v>
      </c>
      <c r="AR19" s="19" t="s">
        <v>275</v>
      </c>
      <c r="AS19" s="19" t="s">
        <v>151</v>
      </c>
      <c r="AT19" s="103" t="s">
        <v>152</v>
      </c>
      <c r="AU19" s="38" t="s">
        <v>276</v>
      </c>
      <c r="AV19" s="19" t="s">
        <v>277</v>
      </c>
      <c r="AW19" s="18" t="s">
        <v>167</v>
      </c>
    </row>
    <row r="20" spans="1:49" ht="365.25" customHeight="1" x14ac:dyDescent="0.25">
      <c r="A20" s="30">
        <v>15</v>
      </c>
      <c r="B20" s="19" t="s">
        <v>127</v>
      </c>
      <c r="C20" s="31"/>
      <c r="D20" s="93" t="s">
        <v>128</v>
      </c>
      <c r="E20" s="101" t="s">
        <v>129</v>
      </c>
      <c r="F20" s="87" t="s">
        <v>278</v>
      </c>
      <c r="G20" s="62" t="s">
        <v>279</v>
      </c>
      <c r="H20" s="65" t="s">
        <v>280</v>
      </c>
      <c r="I20" s="32" t="s">
        <v>281</v>
      </c>
      <c r="J20" s="33" t="s">
        <v>134</v>
      </c>
      <c r="K20" s="19" t="s">
        <v>134</v>
      </c>
      <c r="L20" s="33">
        <v>3.3</v>
      </c>
      <c r="M20" s="19" t="s">
        <v>135</v>
      </c>
      <c r="N20" s="19" t="s">
        <v>136</v>
      </c>
      <c r="O20" s="32" t="s">
        <v>137</v>
      </c>
      <c r="P20" s="32" t="s">
        <v>263</v>
      </c>
      <c r="Q20" s="32" t="s">
        <v>282</v>
      </c>
      <c r="R20" s="32" t="s">
        <v>216</v>
      </c>
      <c r="S20" s="36" t="s">
        <v>283</v>
      </c>
      <c r="T20" s="33" t="s">
        <v>142</v>
      </c>
      <c r="U20" s="34" t="s">
        <v>144</v>
      </c>
      <c r="V20" s="45" t="s">
        <v>144</v>
      </c>
      <c r="W20" s="33" t="s">
        <v>163</v>
      </c>
      <c r="X20" s="26" t="s">
        <v>146</v>
      </c>
      <c r="Y20" s="31"/>
      <c r="Z20" s="31"/>
      <c r="AA20" s="31"/>
      <c r="AB20" s="31"/>
      <c r="AC20" s="31"/>
      <c r="AD20" s="45">
        <v>0.4</v>
      </c>
      <c r="AE20" s="31"/>
      <c r="AF20" s="31"/>
      <c r="AG20" s="31"/>
      <c r="AH20" s="31"/>
      <c r="AI20" s="31"/>
      <c r="AJ20" s="36">
        <v>66</v>
      </c>
      <c r="AK20" s="36">
        <v>26.4</v>
      </c>
      <c r="AL20" s="31"/>
      <c r="AM20" s="31"/>
      <c r="AN20" s="36">
        <v>26.4</v>
      </c>
      <c r="AO20" s="46" t="s">
        <v>147</v>
      </c>
      <c r="AP20" s="32" t="s">
        <v>148</v>
      </c>
      <c r="AQ20" s="19" t="s">
        <v>149</v>
      </c>
      <c r="AR20" s="33" t="s">
        <v>282</v>
      </c>
      <c r="AS20" s="32" t="s">
        <v>151</v>
      </c>
      <c r="AT20" s="102" t="s">
        <v>152</v>
      </c>
      <c r="AU20" s="39" t="s">
        <v>284</v>
      </c>
      <c r="AV20" s="32" t="s">
        <v>282</v>
      </c>
      <c r="AW20" s="33" t="s">
        <v>154</v>
      </c>
    </row>
    <row r="21" spans="1:49" ht="365.25" customHeight="1" x14ac:dyDescent="0.25">
      <c r="A21" s="28">
        <v>16</v>
      </c>
      <c r="B21" s="19" t="s">
        <v>127</v>
      </c>
      <c r="C21" s="3"/>
      <c r="D21" s="93" t="s">
        <v>128</v>
      </c>
      <c r="E21" s="101" t="s">
        <v>129</v>
      </c>
      <c r="F21" s="87" t="s">
        <v>285</v>
      </c>
      <c r="G21" s="62" t="s">
        <v>286</v>
      </c>
      <c r="H21" s="65" t="s">
        <v>287</v>
      </c>
      <c r="I21" s="19" t="s">
        <v>288</v>
      </c>
      <c r="J21" s="33" t="s">
        <v>134</v>
      </c>
      <c r="K21" s="19" t="s">
        <v>134</v>
      </c>
      <c r="L21" s="22">
        <v>10</v>
      </c>
      <c r="M21" s="19" t="s">
        <v>135</v>
      </c>
      <c r="N21" s="19" t="s">
        <v>136</v>
      </c>
      <c r="O21" s="19" t="s">
        <v>137</v>
      </c>
      <c r="P21" s="19" t="s">
        <v>289</v>
      </c>
      <c r="Q21" s="32" t="s">
        <v>290</v>
      </c>
      <c r="R21" s="32" t="s">
        <v>160</v>
      </c>
      <c r="S21" s="36" t="s">
        <v>291</v>
      </c>
      <c r="T21" s="33" t="s">
        <v>162</v>
      </c>
      <c r="U21" s="34" t="s">
        <v>144</v>
      </c>
      <c r="V21" s="46" t="s">
        <v>144</v>
      </c>
      <c r="W21" s="33" t="s">
        <v>163</v>
      </c>
      <c r="X21" s="26" t="s">
        <v>146</v>
      </c>
      <c r="Y21" s="3"/>
      <c r="Z21" s="3"/>
      <c r="AA21" s="3"/>
      <c r="AB21" s="3"/>
      <c r="AC21" s="3"/>
      <c r="AD21" s="46">
        <v>2.25</v>
      </c>
      <c r="AE21" s="3"/>
      <c r="AF21" s="3"/>
      <c r="AG21" s="3"/>
      <c r="AH21" s="3"/>
      <c r="AI21" s="3"/>
      <c r="AJ21" s="26">
        <v>57.37</v>
      </c>
      <c r="AK21" s="26">
        <v>129.1</v>
      </c>
      <c r="AL21" s="3"/>
      <c r="AM21" s="3"/>
      <c r="AN21" s="26">
        <v>129.1</v>
      </c>
      <c r="AO21" s="26" t="s">
        <v>292</v>
      </c>
      <c r="AP21" s="19" t="s">
        <v>148</v>
      </c>
      <c r="AQ21" s="19" t="s">
        <v>149</v>
      </c>
      <c r="AR21" s="19" t="s">
        <v>293</v>
      </c>
      <c r="AS21" s="32" t="s">
        <v>151</v>
      </c>
      <c r="AT21" s="102" t="s">
        <v>152</v>
      </c>
      <c r="AU21" s="38" t="s">
        <v>294</v>
      </c>
      <c r="AV21" s="19" t="s">
        <v>293</v>
      </c>
      <c r="AW21" s="22" t="s">
        <v>167</v>
      </c>
    </row>
    <row r="22" spans="1:49" ht="293.25" x14ac:dyDescent="0.25">
      <c r="A22" s="28">
        <v>17</v>
      </c>
      <c r="B22" s="43" t="s">
        <v>184</v>
      </c>
      <c r="C22" s="3"/>
      <c r="D22" s="105" t="s">
        <v>185</v>
      </c>
      <c r="E22" s="105" t="s">
        <v>186</v>
      </c>
      <c r="F22" s="86" t="s">
        <v>295</v>
      </c>
      <c r="G22" s="58" t="s">
        <v>296</v>
      </c>
      <c r="H22" s="106" t="s">
        <v>297</v>
      </c>
      <c r="I22" s="105" t="s">
        <v>298</v>
      </c>
      <c r="J22" s="107" t="s">
        <v>134</v>
      </c>
      <c r="K22" s="19" t="s">
        <v>134</v>
      </c>
      <c r="L22" s="107">
        <v>3.7</v>
      </c>
      <c r="M22" s="19" t="s">
        <v>135</v>
      </c>
      <c r="N22" s="19" t="s">
        <v>136</v>
      </c>
      <c r="O22" s="105" t="s">
        <v>137</v>
      </c>
      <c r="P22" s="105" t="s">
        <v>138</v>
      </c>
      <c r="Q22" s="19" t="s">
        <v>139</v>
      </c>
      <c r="R22" s="105" t="s">
        <v>299</v>
      </c>
      <c r="S22" s="105" t="s">
        <v>300</v>
      </c>
      <c r="T22" s="33" t="s">
        <v>301</v>
      </c>
      <c r="U22" s="34" t="s">
        <v>144</v>
      </c>
      <c r="V22" s="45" t="s">
        <v>144</v>
      </c>
      <c r="W22" s="33" t="s">
        <v>163</v>
      </c>
      <c r="X22" s="59"/>
      <c r="Y22" s="3"/>
      <c r="Z22" s="107" t="s">
        <v>146</v>
      </c>
      <c r="AA22" s="3"/>
      <c r="AB22" s="3"/>
      <c r="AC22" s="3"/>
      <c r="AD22" s="59"/>
      <c r="AF22" s="107">
        <v>0.5</v>
      </c>
      <c r="AG22" s="3"/>
      <c r="AH22" s="3"/>
      <c r="AI22" s="3"/>
      <c r="AJ22" s="103">
        <v>4</v>
      </c>
      <c r="AK22" s="103">
        <v>2</v>
      </c>
      <c r="AL22" s="3"/>
      <c r="AM22" s="3"/>
      <c r="AN22" s="103">
        <v>2</v>
      </c>
      <c r="AO22" s="108" t="s">
        <v>191</v>
      </c>
      <c r="AP22" s="105" t="s">
        <v>302</v>
      </c>
      <c r="AQ22" s="105" t="s">
        <v>193</v>
      </c>
      <c r="AR22" s="105" t="s">
        <v>303</v>
      </c>
      <c r="AS22" s="105" t="s">
        <v>304</v>
      </c>
      <c r="AT22" s="108" t="s">
        <v>196</v>
      </c>
      <c r="AU22" s="44" t="s">
        <v>305</v>
      </c>
      <c r="AV22" s="105" t="s">
        <v>306</v>
      </c>
      <c r="AW22" s="107" t="s">
        <v>233</v>
      </c>
    </row>
    <row r="23" spans="1:49" ht="365.25" customHeight="1" x14ac:dyDescent="0.25">
      <c r="A23" s="30">
        <v>18</v>
      </c>
      <c r="B23" s="19" t="s">
        <v>127</v>
      </c>
      <c r="C23" s="31"/>
      <c r="D23" s="93" t="s">
        <v>128</v>
      </c>
      <c r="E23" s="32" t="s">
        <v>129</v>
      </c>
      <c r="F23" s="87" t="s">
        <v>307</v>
      </c>
      <c r="G23" s="62" t="s">
        <v>308</v>
      </c>
      <c r="H23" s="65" t="s">
        <v>309</v>
      </c>
      <c r="I23" s="32" t="s">
        <v>310</v>
      </c>
      <c r="J23" s="33" t="s">
        <v>134</v>
      </c>
      <c r="K23" s="19" t="s">
        <v>134</v>
      </c>
      <c r="L23" s="33">
        <v>3.4</v>
      </c>
      <c r="M23" s="19" t="s">
        <v>135</v>
      </c>
      <c r="N23" s="19" t="s">
        <v>136</v>
      </c>
      <c r="O23" s="32" t="s">
        <v>137</v>
      </c>
      <c r="P23" s="32" t="s">
        <v>138</v>
      </c>
      <c r="Q23" s="32" t="s">
        <v>172</v>
      </c>
      <c r="R23" s="32" t="s">
        <v>311</v>
      </c>
      <c r="S23" s="32" t="s">
        <v>312</v>
      </c>
      <c r="T23" s="33" t="s">
        <v>162</v>
      </c>
      <c r="U23" s="34" t="s">
        <v>144</v>
      </c>
      <c r="V23" s="45" t="s">
        <v>144</v>
      </c>
      <c r="W23" s="33" t="s">
        <v>163</v>
      </c>
      <c r="X23" s="26" t="s">
        <v>146</v>
      </c>
      <c r="Y23" s="31"/>
      <c r="Z23" s="31"/>
      <c r="AA23" s="31"/>
      <c r="AB23" s="31"/>
      <c r="AC23" s="31"/>
      <c r="AD23" s="45">
        <v>0.2</v>
      </c>
      <c r="AE23" s="31"/>
      <c r="AF23" s="31"/>
      <c r="AG23" s="31"/>
      <c r="AH23" s="31"/>
      <c r="AI23" s="31"/>
      <c r="AJ23" s="45">
        <v>136</v>
      </c>
      <c r="AK23" s="45">
        <v>27.2</v>
      </c>
      <c r="AL23" s="31"/>
      <c r="AM23" s="31"/>
      <c r="AN23" s="45">
        <v>27.2</v>
      </c>
      <c r="AO23" s="46" t="s">
        <v>164</v>
      </c>
      <c r="AP23" s="19" t="s">
        <v>148</v>
      </c>
      <c r="AQ23" s="19" t="s">
        <v>149</v>
      </c>
      <c r="AR23" s="32" t="s">
        <v>313</v>
      </c>
      <c r="AS23" s="32" t="s">
        <v>151</v>
      </c>
      <c r="AT23" s="102" t="s">
        <v>152</v>
      </c>
      <c r="AU23" s="39" t="s">
        <v>183</v>
      </c>
      <c r="AV23" s="32" t="s">
        <v>310</v>
      </c>
      <c r="AW23" s="33" t="s">
        <v>167</v>
      </c>
    </row>
    <row r="24" spans="1:49" ht="358.5" customHeight="1" x14ac:dyDescent="0.25">
      <c r="A24" s="28">
        <v>19</v>
      </c>
      <c r="B24" s="43" t="s">
        <v>184</v>
      </c>
      <c r="C24" s="3"/>
      <c r="D24" s="105" t="s">
        <v>185</v>
      </c>
      <c r="E24" s="101" t="s">
        <v>186</v>
      </c>
      <c r="F24" s="88" t="s">
        <v>314</v>
      </c>
      <c r="G24" s="58" t="s">
        <v>296</v>
      </c>
      <c r="H24" s="106" t="s">
        <v>315</v>
      </c>
      <c r="I24" s="105" t="s">
        <v>316</v>
      </c>
      <c r="J24" s="107" t="s">
        <v>134</v>
      </c>
      <c r="K24" s="19" t="s">
        <v>134</v>
      </c>
      <c r="L24" s="107">
        <v>1.5</v>
      </c>
      <c r="M24" s="19" t="s">
        <v>135</v>
      </c>
      <c r="N24" s="19" t="s">
        <v>136</v>
      </c>
      <c r="O24" s="105" t="s">
        <v>137</v>
      </c>
      <c r="P24" s="105" t="s">
        <v>181</v>
      </c>
      <c r="Q24" s="19" t="s">
        <v>317</v>
      </c>
      <c r="R24" s="105" t="s">
        <v>318</v>
      </c>
      <c r="S24" s="105" t="s">
        <v>319</v>
      </c>
      <c r="T24" s="33" t="s">
        <v>301</v>
      </c>
      <c r="U24" s="34" t="s">
        <v>144</v>
      </c>
      <c r="V24" s="45" t="s">
        <v>144</v>
      </c>
      <c r="W24" s="33" t="s">
        <v>163</v>
      </c>
      <c r="X24" s="59"/>
      <c r="Y24" s="3"/>
      <c r="Z24" s="107" t="s">
        <v>146</v>
      </c>
      <c r="AA24" s="3"/>
      <c r="AB24" s="3"/>
      <c r="AC24" s="3"/>
      <c r="AD24" s="59"/>
      <c r="AE24" s="3"/>
      <c r="AF24" s="107">
        <v>1</v>
      </c>
      <c r="AG24" s="3"/>
      <c r="AH24" s="3"/>
      <c r="AI24" s="3"/>
      <c r="AJ24" s="103">
        <v>40</v>
      </c>
      <c r="AK24" s="103">
        <v>40</v>
      </c>
      <c r="AL24" s="3"/>
      <c r="AM24" s="3"/>
      <c r="AN24" s="103">
        <v>40</v>
      </c>
      <c r="AO24" s="108" t="s">
        <v>191</v>
      </c>
      <c r="AP24" s="105" t="s">
        <v>192</v>
      </c>
      <c r="AQ24" s="105" t="s">
        <v>193</v>
      </c>
      <c r="AR24" s="105" t="s">
        <v>320</v>
      </c>
      <c r="AS24" s="109" t="s">
        <v>195</v>
      </c>
      <c r="AT24" s="108" t="s">
        <v>196</v>
      </c>
      <c r="AU24" s="94" t="s">
        <v>321</v>
      </c>
      <c r="AV24" s="105" t="s">
        <v>322</v>
      </c>
      <c r="AW24" s="107" t="s">
        <v>199</v>
      </c>
    </row>
    <row r="25" spans="1:49" ht="362.25" customHeight="1" x14ac:dyDescent="0.25">
      <c r="A25" s="28">
        <v>20</v>
      </c>
      <c r="B25" s="19" t="s">
        <v>127</v>
      </c>
      <c r="C25" s="3"/>
      <c r="D25" s="93" t="s">
        <v>128</v>
      </c>
      <c r="E25" s="101" t="s">
        <v>129</v>
      </c>
      <c r="F25" s="87" t="s">
        <v>323</v>
      </c>
      <c r="G25" s="62" t="s">
        <v>324</v>
      </c>
      <c r="H25" s="65" t="s">
        <v>325</v>
      </c>
      <c r="I25" s="19" t="s">
        <v>326</v>
      </c>
      <c r="J25" s="33" t="s">
        <v>134</v>
      </c>
      <c r="K25" s="19" t="s">
        <v>134</v>
      </c>
      <c r="L25" s="22">
        <v>9.6999999999999993</v>
      </c>
      <c r="M25" s="19" t="s">
        <v>135</v>
      </c>
      <c r="N25" s="19" t="s">
        <v>136</v>
      </c>
      <c r="O25" s="19" t="s">
        <v>137</v>
      </c>
      <c r="P25" s="19" t="s">
        <v>181</v>
      </c>
      <c r="Q25" s="32" t="s">
        <v>327</v>
      </c>
      <c r="R25" s="32" t="s">
        <v>328</v>
      </c>
      <c r="S25" s="36" t="s">
        <v>329</v>
      </c>
      <c r="T25" s="33" t="s">
        <v>162</v>
      </c>
      <c r="U25" s="34" t="s">
        <v>144</v>
      </c>
      <c r="V25" s="46" t="s">
        <v>144</v>
      </c>
      <c r="W25" s="33" t="s">
        <v>163</v>
      </c>
      <c r="X25" s="26" t="s">
        <v>146</v>
      </c>
      <c r="Y25" s="3"/>
      <c r="Z25" s="3"/>
      <c r="AA25" s="3"/>
      <c r="AB25" s="3"/>
      <c r="AC25" s="3"/>
      <c r="AD25" s="46">
        <v>1.2</v>
      </c>
      <c r="AE25" s="3"/>
      <c r="AF25" s="3"/>
      <c r="AG25" s="3"/>
      <c r="AH25" s="3"/>
      <c r="AI25" s="3"/>
      <c r="AJ25" s="26">
        <v>64.599999999999994</v>
      </c>
      <c r="AK25" s="26">
        <v>77.599999999999994</v>
      </c>
      <c r="AL25" s="3"/>
      <c r="AM25" s="3"/>
      <c r="AN25" s="26">
        <v>77.599999999999994</v>
      </c>
      <c r="AO25" s="46" t="s">
        <v>147</v>
      </c>
      <c r="AP25" s="19" t="s">
        <v>148</v>
      </c>
      <c r="AQ25" s="19" t="s">
        <v>149</v>
      </c>
      <c r="AR25" s="19" t="s">
        <v>330</v>
      </c>
      <c r="AS25" s="32" t="s">
        <v>151</v>
      </c>
      <c r="AT25" s="102" t="s">
        <v>152</v>
      </c>
      <c r="AU25" s="38" t="s">
        <v>331</v>
      </c>
      <c r="AV25" s="19" t="s">
        <v>330</v>
      </c>
      <c r="AW25" s="22" t="s">
        <v>154</v>
      </c>
    </row>
    <row r="26" spans="1:49" s="23" customFormat="1" ht="364.5" customHeight="1" x14ac:dyDescent="0.25">
      <c r="A26" s="28">
        <v>21</v>
      </c>
      <c r="B26" s="43" t="s">
        <v>184</v>
      </c>
      <c r="C26" s="107"/>
      <c r="D26" s="105" t="s">
        <v>185</v>
      </c>
      <c r="E26" s="101" t="s">
        <v>186</v>
      </c>
      <c r="F26" s="86" t="s">
        <v>332</v>
      </c>
      <c r="G26" s="58" t="s">
        <v>296</v>
      </c>
      <c r="H26" s="111" t="s">
        <v>333</v>
      </c>
      <c r="I26" s="105" t="s">
        <v>334</v>
      </c>
      <c r="J26" s="107" t="s">
        <v>134</v>
      </c>
      <c r="K26" s="19" t="s">
        <v>134</v>
      </c>
      <c r="L26" s="107">
        <v>9.8000000000000007</v>
      </c>
      <c r="M26" s="19" t="s">
        <v>135</v>
      </c>
      <c r="N26" s="19" t="s">
        <v>136</v>
      </c>
      <c r="O26" s="105" t="s">
        <v>137</v>
      </c>
      <c r="P26" s="105" t="s">
        <v>181</v>
      </c>
      <c r="Q26" s="105" t="s">
        <v>327</v>
      </c>
      <c r="R26" s="105" t="s">
        <v>328</v>
      </c>
      <c r="S26" s="105" t="s">
        <v>329</v>
      </c>
      <c r="T26" s="33" t="s">
        <v>162</v>
      </c>
      <c r="U26" s="33" t="s">
        <v>144</v>
      </c>
      <c r="V26" s="45" t="s">
        <v>144</v>
      </c>
      <c r="W26" s="33" t="s">
        <v>163</v>
      </c>
      <c r="X26" s="108"/>
      <c r="Y26" s="107"/>
      <c r="Z26" s="107" t="s">
        <v>146</v>
      </c>
      <c r="AA26" s="107"/>
      <c r="AB26" s="107"/>
      <c r="AC26" s="107"/>
      <c r="AD26" s="108"/>
      <c r="AE26" s="107"/>
      <c r="AF26" s="107">
        <v>2.4</v>
      </c>
      <c r="AG26" s="107"/>
      <c r="AH26" s="107"/>
      <c r="AI26" s="107"/>
      <c r="AJ26" s="103">
        <v>40</v>
      </c>
      <c r="AK26" s="108">
        <v>96</v>
      </c>
      <c r="AL26" s="107"/>
      <c r="AM26" s="107"/>
      <c r="AN26" s="108">
        <v>96</v>
      </c>
      <c r="AO26" s="108" t="s">
        <v>191</v>
      </c>
      <c r="AP26" s="105" t="s">
        <v>192</v>
      </c>
      <c r="AQ26" s="105" t="s">
        <v>193</v>
      </c>
      <c r="AR26" s="105" t="s">
        <v>335</v>
      </c>
      <c r="AS26" s="105" t="s">
        <v>336</v>
      </c>
      <c r="AT26" s="108" t="s">
        <v>196</v>
      </c>
      <c r="AU26" s="94" t="s">
        <v>321</v>
      </c>
      <c r="AV26" s="105" t="s">
        <v>337</v>
      </c>
      <c r="AW26" s="107" t="s">
        <v>199</v>
      </c>
    </row>
    <row r="27" spans="1:49" ht="365.25" customHeight="1" x14ac:dyDescent="0.25">
      <c r="A27" s="28">
        <v>22</v>
      </c>
      <c r="B27" s="43" t="s">
        <v>184</v>
      </c>
      <c r="C27" s="104"/>
      <c r="D27" s="105" t="s">
        <v>185</v>
      </c>
      <c r="E27" s="101" t="s">
        <v>186</v>
      </c>
      <c r="F27" s="86" t="s">
        <v>338</v>
      </c>
      <c r="G27" s="58" t="s">
        <v>339</v>
      </c>
      <c r="H27" s="106" t="s">
        <v>340</v>
      </c>
      <c r="I27" s="105" t="s">
        <v>334</v>
      </c>
      <c r="J27" s="107" t="s">
        <v>134</v>
      </c>
      <c r="K27" s="19" t="s">
        <v>134</v>
      </c>
      <c r="L27" s="107">
        <v>2.6</v>
      </c>
      <c r="M27" s="19" t="s">
        <v>135</v>
      </c>
      <c r="N27" s="19" t="s">
        <v>136</v>
      </c>
      <c r="O27" s="105" t="s">
        <v>137</v>
      </c>
      <c r="P27" s="105" t="s">
        <v>181</v>
      </c>
      <c r="Q27" s="105" t="s">
        <v>327</v>
      </c>
      <c r="R27" s="105" t="s">
        <v>318</v>
      </c>
      <c r="S27" s="105" t="s">
        <v>329</v>
      </c>
      <c r="T27" s="33" t="s">
        <v>162</v>
      </c>
      <c r="U27" s="34" t="s">
        <v>144</v>
      </c>
      <c r="V27" s="45" t="s">
        <v>144</v>
      </c>
      <c r="W27" s="33" t="s">
        <v>163</v>
      </c>
      <c r="X27" s="112"/>
      <c r="Y27" s="104"/>
      <c r="Z27" s="107" t="s">
        <v>146</v>
      </c>
      <c r="AA27" s="104"/>
      <c r="AB27" s="104"/>
      <c r="AC27" s="104"/>
      <c r="AD27" s="112"/>
      <c r="AE27" s="104"/>
      <c r="AF27" s="107">
        <v>0.8</v>
      </c>
      <c r="AG27" s="104"/>
      <c r="AH27" s="104"/>
      <c r="AI27" s="104"/>
      <c r="AJ27" s="103">
        <v>40</v>
      </c>
      <c r="AK27" s="108">
        <v>32</v>
      </c>
      <c r="AL27" s="104"/>
      <c r="AM27" s="99"/>
      <c r="AN27" s="108">
        <v>32</v>
      </c>
      <c r="AO27" s="108" t="s">
        <v>191</v>
      </c>
      <c r="AP27" s="105" t="s">
        <v>192</v>
      </c>
      <c r="AQ27" s="105" t="s">
        <v>193</v>
      </c>
      <c r="AR27" s="105" t="s">
        <v>320</v>
      </c>
      <c r="AS27" s="109" t="s">
        <v>341</v>
      </c>
      <c r="AT27" s="108" t="s">
        <v>196</v>
      </c>
      <c r="AU27" s="94" t="s">
        <v>321</v>
      </c>
      <c r="AV27" s="105" t="s">
        <v>337</v>
      </c>
      <c r="AW27" s="107" t="s">
        <v>199</v>
      </c>
    </row>
    <row r="28" spans="1:49" ht="360" customHeight="1" x14ac:dyDescent="0.25">
      <c r="A28" s="28">
        <v>23</v>
      </c>
      <c r="B28" s="43" t="s">
        <v>184</v>
      </c>
      <c r="C28" s="104"/>
      <c r="D28" s="105" t="s">
        <v>185</v>
      </c>
      <c r="E28" s="35" t="s">
        <v>186</v>
      </c>
      <c r="F28" s="86" t="s">
        <v>342</v>
      </c>
      <c r="G28" s="58" t="s">
        <v>343</v>
      </c>
      <c r="H28" s="106" t="s">
        <v>344</v>
      </c>
      <c r="I28" s="105" t="s">
        <v>334</v>
      </c>
      <c r="J28" s="107" t="s">
        <v>134</v>
      </c>
      <c r="K28" s="19" t="s">
        <v>134</v>
      </c>
      <c r="L28" s="107">
        <v>2.6</v>
      </c>
      <c r="M28" s="19" t="s">
        <v>135</v>
      </c>
      <c r="N28" s="19" t="s">
        <v>136</v>
      </c>
      <c r="O28" s="105" t="s">
        <v>137</v>
      </c>
      <c r="P28" s="105" t="s">
        <v>181</v>
      </c>
      <c r="Q28" s="105" t="s">
        <v>327</v>
      </c>
      <c r="R28" s="105" t="s">
        <v>318</v>
      </c>
      <c r="S28" s="105" t="s">
        <v>329</v>
      </c>
      <c r="T28" s="33" t="s">
        <v>162</v>
      </c>
      <c r="U28" s="34" t="s">
        <v>144</v>
      </c>
      <c r="V28" s="45" t="s">
        <v>144</v>
      </c>
      <c r="W28" s="33" t="s">
        <v>163</v>
      </c>
      <c r="X28" s="112"/>
      <c r="Y28" s="104"/>
      <c r="Z28" s="107" t="s">
        <v>146</v>
      </c>
      <c r="AA28" s="104"/>
      <c r="AB28" s="104"/>
      <c r="AC28" s="104"/>
      <c r="AD28" s="112"/>
      <c r="AE28" s="104"/>
      <c r="AF28" s="107">
        <v>0.4</v>
      </c>
      <c r="AG28" s="104"/>
      <c r="AH28" s="104"/>
      <c r="AI28" s="104"/>
      <c r="AJ28" s="103">
        <v>40</v>
      </c>
      <c r="AK28" s="108">
        <v>16</v>
      </c>
      <c r="AL28" s="104"/>
      <c r="AM28" s="104"/>
      <c r="AN28" s="108">
        <v>16</v>
      </c>
      <c r="AO28" s="108" t="s">
        <v>191</v>
      </c>
      <c r="AP28" s="105" t="s">
        <v>192</v>
      </c>
      <c r="AQ28" s="105" t="s">
        <v>193</v>
      </c>
      <c r="AR28" s="105" t="s">
        <v>320</v>
      </c>
      <c r="AS28" s="109" t="s">
        <v>345</v>
      </c>
      <c r="AT28" s="108" t="s">
        <v>196</v>
      </c>
      <c r="AU28" s="94" t="s">
        <v>321</v>
      </c>
      <c r="AV28" s="105" t="s">
        <v>337</v>
      </c>
      <c r="AW28" s="107" t="s">
        <v>199</v>
      </c>
    </row>
    <row r="29" spans="1:49" ht="409.5" x14ac:dyDescent="0.25">
      <c r="A29" s="28">
        <v>24</v>
      </c>
      <c r="B29" s="43" t="s">
        <v>222</v>
      </c>
      <c r="C29" s="3"/>
      <c r="D29" s="105" t="s">
        <v>223</v>
      </c>
      <c r="E29" s="105" t="s">
        <v>186</v>
      </c>
      <c r="F29" s="86" t="s">
        <v>346</v>
      </c>
      <c r="G29" s="58" t="s">
        <v>225</v>
      </c>
      <c r="H29" s="106" t="s">
        <v>347</v>
      </c>
      <c r="I29" s="105" t="s">
        <v>348</v>
      </c>
      <c r="J29" s="107" t="s">
        <v>134</v>
      </c>
      <c r="K29" s="19" t="s">
        <v>134</v>
      </c>
      <c r="L29" s="107">
        <v>20.5</v>
      </c>
      <c r="M29" s="19" t="s">
        <v>135</v>
      </c>
      <c r="N29" s="19" t="s">
        <v>136</v>
      </c>
      <c r="O29" s="105" t="s">
        <v>137</v>
      </c>
      <c r="P29" s="105" t="s">
        <v>181</v>
      </c>
      <c r="Q29" s="19" t="s">
        <v>349</v>
      </c>
      <c r="R29" s="105" t="s">
        <v>318</v>
      </c>
      <c r="S29" s="105" t="s">
        <v>350</v>
      </c>
      <c r="T29" s="45" t="s">
        <v>162</v>
      </c>
      <c r="U29" s="33" t="s">
        <v>144</v>
      </c>
      <c r="V29" s="45" t="s">
        <v>144</v>
      </c>
      <c r="W29" s="33" t="s">
        <v>163</v>
      </c>
      <c r="X29" s="59"/>
      <c r="Y29" s="3"/>
      <c r="Z29" s="107" t="s">
        <v>146</v>
      </c>
      <c r="AA29" s="3"/>
      <c r="AB29" s="3"/>
      <c r="AC29" s="3"/>
      <c r="AD29" s="59"/>
      <c r="AF29" s="107">
        <v>0.5</v>
      </c>
      <c r="AG29" s="3"/>
      <c r="AH29" s="3"/>
      <c r="AI29" s="3"/>
      <c r="AJ29" s="103">
        <v>4</v>
      </c>
      <c r="AK29" s="103">
        <v>2</v>
      </c>
      <c r="AL29" s="3"/>
      <c r="AM29" s="3"/>
      <c r="AN29" s="103">
        <v>2</v>
      </c>
      <c r="AO29" s="108" t="s">
        <v>191</v>
      </c>
      <c r="AP29" s="105" t="s">
        <v>351</v>
      </c>
      <c r="AQ29" s="105" t="s">
        <v>193</v>
      </c>
      <c r="AR29" s="105" t="s">
        <v>352</v>
      </c>
      <c r="AS29" s="105" t="s">
        <v>151</v>
      </c>
      <c r="AT29" s="108" t="s">
        <v>196</v>
      </c>
      <c r="AU29" s="96" t="s">
        <v>353</v>
      </c>
      <c r="AV29" s="105" t="s">
        <v>354</v>
      </c>
      <c r="AW29" s="107" t="s">
        <v>233</v>
      </c>
    </row>
    <row r="30" spans="1:49" ht="358.5" customHeight="1" x14ac:dyDescent="0.25">
      <c r="A30" s="28">
        <v>25</v>
      </c>
      <c r="B30" s="43" t="s">
        <v>184</v>
      </c>
      <c r="C30" s="3"/>
      <c r="D30" s="105" t="s">
        <v>185</v>
      </c>
      <c r="E30" s="101" t="s">
        <v>186</v>
      </c>
      <c r="F30" s="86" t="s">
        <v>355</v>
      </c>
      <c r="G30" s="58" t="s">
        <v>296</v>
      </c>
      <c r="H30" s="106" t="s">
        <v>356</v>
      </c>
      <c r="I30" s="105" t="s">
        <v>316</v>
      </c>
      <c r="J30" s="107" t="s">
        <v>134</v>
      </c>
      <c r="K30" s="19" t="s">
        <v>134</v>
      </c>
      <c r="L30" s="107">
        <v>1.5</v>
      </c>
      <c r="M30" s="19" t="s">
        <v>135</v>
      </c>
      <c r="N30" s="19" t="s">
        <v>136</v>
      </c>
      <c r="O30" s="105" t="s">
        <v>137</v>
      </c>
      <c r="P30" s="105" t="s">
        <v>181</v>
      </c>
      <c r="Q30" s="19" t="s">
        <v>317</v>
      </c>
      <c r="R30" s="105" t="s">
        <v>357</v>
      </c>
      <c r="S30" s="105" t="s">
        <v>358</v>
      </c>
      <c r="T30" s="33" t="s">
        <v>301</v>
      </c>
      <c r="U30" s="34" t="s">
        <v>144</v>
      </c>
      <c r="V30" s="45" t="s">
        <v>144</v>
      </c>
      <c r="W30" s="33" t="s">
        <v>163</v>
      </c>
      <c r="X30" s="59"/>
      <c r="Y30" s="3"/>
      <c r="Z30" s="107" t="s">
        <v>146</v>
      </c>
      <c r="AA30" s="3"/>
      <c r="AB30" s="3"/>
      <c r="AC30" s="3"/>
      <c r="AD30" s="59"/>
      <c r="AE30" s="3"/>
      <c r="AF30" s="107">
        <v>1.5</v>
      </c>
      <c r="AG30" s="3"/>
      <c r="AH30" s="3"/>
      <c r="AI30" s="3"/>
      <c r="AJ30" s="103">
        <v>10</v>
      </c>
      <c r="AK30" s="103">
        <v>15</v>
      </c>
      <c r="AL30" s="3"/>
      <c r="AM30" s="3"/>
      <c r="AN30" s="103">
        <v>15</v>
      </c>
      <c r="AO30" s="108" t="s">
        <v>191</v>
      </c>
      <c r="AP30" s="105" t="s">
        <v>192</v>
      </c>
      <c r="AQ30" s="105" t="s">
        <v>193</v>
      </c>
      <c r="AR30" s="105" t="s">
        <v>320</v>
      </c>
      <c r="AS30" s="105" t="s">
        <v>341</v>
      </c>
      <c r="AT30" s="108" t="s">
        <v>196</v>
      </c>
      <c r="AU30" s="94" t="s">
        <v>359</v>
      </c>
      <c r="AV30" s="105" t="s">
        <v>322</v>
      </c>
      <c r="AW30" s="107" t="s">
        <v>199</v>
      </c>
    </row>
    <row r="31" spans="1:49" ht="359.25" customHeight="1" x14ac:dyDescent="0.25">
      <c r="A31" s="28">
        <v>26</v>
      </c>
      <c r="B31" s="43" t="s">
        <v>184</v>
      </c>
      <c r="C31" s="3"/>
      <c r="D31" s="105" t="s">
        <v>185</v>
      </c>
      <c r="E31" s="101" t="s">
        <v>186</v>
      </c>
      <c r="F31" s="86" t="s">
        <v>360</v>
      </c>
      <c r="G31" s="58" t="s">
        <v>296</v>
      </c>
      <c r="H31" s="106" t="s">
        <v>361</v>
      </c>
      <c r="I31" s="105" t="s">
        <v>362</v>
      </c>
      <c r="J31" s="107" t="s">
        <v>134</v>
      </c>
      <c r="K31" s="19" t="s">
        <v>134</v>
      </c>
      <c r="L31" s="107">
        <v>3.7</v>
      </c>
      <c r="M31" s="19" t="s">
        <v>135</v>
      </c>
      <c r="N31" s="19" t="s">
        <v>136</v>
      </c>
      <c r="O31" s="105" t="s">
        <v>137</v>
      </c>
      <c r="P31" s="105" t="s">
        <v>181</v>
      </c>
      <c r="Q31" s="19" t="s">
        <v>363</v>
      </c>
      <c r="R31" s="105" t="s">
        <v>364</v>
      </c>
      <c r="S31" s="105" t="s">
        <v>365</v>
      </c>
      <c r="T31" s="33" t="s">
        <v>301</v>
      </c>
      <c r="U31" s="34" t="s">
        <v>144</v>
      </c>
      <c r="V31" s="45" t="s">
        <v>144</v>
      </c>
      <c r="W31" s="33" t="s">
        <v>163</v>
      </c>
      <c r="X31" s="59"/>
      <c r="Y31" s="3"/>
      <c r="Z31" s="107" t="s">
        <v>146</v>
      </c>
      <c r="AA31" s="3"/>
      <c r="AB31" s="3"/>
      <c r="AC31" s="3"/>
      <c r="AD31" s="59"/>
      <c r="AF31" s="107">
        <v>1</v>
      </c>
      <c r="AG31" s="3"/>
      <c r="AH31" s="3"/>
      <c r="AI31" s="3"/>
      <c r="AJ31" s="103">
        <v>20</v>
      </c>
      <c r="AK31" s="103">
        <v>20</v>
      </c>
      <c r="AL31" s="3"/>
      <c r="AM31" s="3"/>
      <c r="AN31" s="103">
        <v>20</v>
      </c>
      <c r="AO31" s="108" t="s">
        <v>191</v>
      </c>
      <c r="AP31" s="105" t="s">
        <v>192</v>
      </c>
      <c r="AQ31" s="105" t="s">
        <v>193</v>
      </c>
      <c r="AR31" s="105" t="s">
        <v>320</v>
      </c>
      <c r="AS31" s="105" t="s">
        <v>195</v>
      </c>
      <c r="AT31" s="108" t="s">
        <v>196</v>
      </c>
      <c r="AU31" s="94" t="s">
        <v>366</v>
      </c>
      <c r="AV31" s="105" t="s">
        <v>367</v>
      </c>
      <c r="AW31" s="107" t="s">
        <v>199</v>
      </c>
    </row>
    <row r="32" spans="1:49" ht="359.25" customHeight="1" x14ac:dyDescent="0.25">
      <c r="A32" s="50">
        <v>27</v>
      </c>
      <c r="B32" s="19" t="s">
        <v>127</v>
      </c>
      <c r="C32" s="51"/>
      <c r="D32" s="93" t="s">
        <v>128</v>
      </c>
      <c r="E32" s="105" t="s">
        <v>129</v>
      </c>
      <c r="F32" s="86" t="s">
        <v>368</v>
      </c>
      <c r="G32" s="113" t="s">
        <v>369</v>
      </c>
      <c r="H32" s="55" t="s">
        <v>370</v>
      </c>
      <c r="I32" s="78" t="s">
        <v>371</v>
      </c>
      <c r="J32" s="22" t="s">
        <v>134</v>
      </c>
      <c r="K32" s="19" t="s">
        <v>134</v>
      </c>
      <c r="L32" s="52">
        <v>2.1999999999999999E-2</v>
      </c>
      <c r="M32" s="19" t="s">
        <v>135</v>
      </c>
      <c r="N32" s="19" t="s">
        <v>136</v>
      </c>
      <c r="O32" s="19" t="s">
        <v>137</v>
      </c>
      <c r="P32" s="19" t="s">
        <v>181</v>
      </c>
      <c r="Q32" s="19" t="s">
        <v>215</v>
      </c>
      <c r="R32" s="19" t="s">
        <v>372</v>
      </c>
      <c r="S32" s="26" t="s">
        <v>373</v>
      </c>
      <c r="T32" s="52" t="s">
        <v>301</v>
      </c>
      <c r="U32" s="21" t="s">
        <v>144</v>
      </c>
      <c r="V32" s="46" t="s">
        <v>144</v>
      </c>
      <c r="W32" s="22" t="s">
        <v>163</v>
      </c>
      <c r="X32" s="26" t="s">
        <v>146</v>
      </c>
      <c r="Y32" s="3"/>
      <c r="Z32" s="3"/>
      <c r="AA32" s="3"/>
      <c r="AB32" s="3"/>
      <c r="AC32" s="3"/>
      <c r="AD32" s="46">
        <v>0.02</v>
      </c>
      <c r="AE32" s="3"/>
      <c r="AF32" s="3"/>
      <c r="AG32" s="3"/>
      <c r="AH32" s="3"/>
      <c r="AI32" s="3"/>
      <c r="AJ32" s="26">
        <v>250</v>
      </c>
      <c r="AK32" s="26">
        <v>5</v>
      </c>
      <c r="AL32" s="3"/>
      <c r="AM32" s="3"/>
      <c r="AN32" s="26">
        <v>5</v>
      </c>
      <c r="AO32" s="46" t="s">
        <v>147</v>
      </c>
      <c r="AP32" s="32" t="s">
        <v>374</v>
      </c>
      <c r="AQ32" s="32" t="s">
        <v>375</v>
      </c>
      <c r="AR32" s="78" t="s">
        <v>376</v>
      </c>
      <c r="AS32" s="19" t="s">
        <v>151</v>
      </c>
      <c r="AT32" s="103" t="s">
        <v>152</v>
      </c>
      <c r="AU32" s="53" t="s">
        <v>377</v>
      </c>
      <c r="AV32" s="78" t="s">
        <v>376</v>
      </c>
      <c r="AW32" s="22" t="s">
        <v>154</v>
      </c>
    </row>
    <row r="33" spans="1:49" ht="354.75" customHeight="1" x14ac:dyDescent="0.25">
      <c r="A33" s="28">
        <v>28</v>
      </c>
      <c r="B33" s="43" t="s">
        <v>184</v>
      </c>
      <c r="C33" s="3"/>
      <c r="D33" s="105" t="s">
        <v>185</v>
      </c>
      <c r="E33" s="101" t="s">
        <v>186</v>
      </c>
      <c r="F33" s="86" t="s">
        <v>378</v>
      </c>
      <c r="G33" s="55" t="s">
        <v>296</v>
      </c>
      <c r="H33" s="106" t="s">
        <v>379</v>
      </c>
      <c r="I33" s="105" t="s">
        <v>380</v>
      </c>
      <c r="J33" s="107" t="s">
        <v>134</v>
      </c>
      <c r="K33" s="19" t="s">
        <v>134</v>
      </c>
      <c r="L33" s="22">
        <v>1.4</v>
      </c>
      <c r="M33" s="19" t="s">
        <v>135</v>
      </c>
      <c r="N33" s="19" t="s">
        <v>136</v>
      </c>
      <c r="O33" s="105" t="s">
        <v>137</v>
      </c>
      <c r="P33" s="105" t="s">
        <v>247</v>
      </c>
      <c r="Q33" s="19" t="s">
        <v>381</v>
      </c>
      <c r="R33" s="105" t="s">
        <v>382</v>
      </c>
      <c r="S33" s="105" t="s">
        <v>383</v>
      </c>
      <c r="T33" s="33" t="s">
        <v>301</v>
      </c>
      <c r="U33" s="34" t="s">
        <v>144</v>
      </c>
      <c r="V33" s="45" t="s">
        <v>144</v>
      </c>
      <c r="W33" s="33" t="s">
        <v>163</v>
      </c>
      <c r="X33" s="59"/>
      <c r="Y33" s="3"/>
      <c r="Z33" s="107" t="s">
        <v>146</v>
      </c>
      <c r="AA33" s="3"/>
      <c r="AB33" s="3"/>
      <c r="AC33" s="3"/>
      <c r="AD33" s="59"/>
      <c r="AE33" s="107"/>
      <c r="AF33" s="107">
        <v>2</v>
      </c>
      <c r="AG33" s="3"/>
      <c r="AH33" s="3"/>
      <c r="AI33" s="3"/>
      <c r="AJ33" s="103">
        <v>20</v>
      </c>
      <c r="AK33" s="103">
        <v>40</v>
      </c>
      <c r="AL33" s="3"/>
      <c r="AM33" s="3"/>
      <c r="AN33" s="103">
        <v>40</v>
      </c>
      <c r="AO33" s="108" t="s">
        <v>191</v>
      </c>
      <c r="AP33" s="105" t="s">
        <v>192</v>
      </c>
      <c r="AQ33" s="105" t="s">
        <v>193</v>
      </c>
      <c r="AR33" s="105" t="s">
        <v>384</v>
      </c>
      <c r="AS33" s="105" t="s">
        <v>195</v>
      </c>
      <c r="AT33" s="108" t="s">
        <v>196</v>
      </c>
      <c r="AU33" s="94" t="s">
        <v>385</v>
      </c>
      <c r="AV33" s="105" t="s">
        <v>386</v>
      </c>
      <c r="AW33" s="107" t="s">
        <v>199</v>
      </c>
    </row>
    <row r="34" spans="1:49" ht="360.75" customHeight="1" x14ac:dyDescent="0.25">
      <c r="A34" s="28">
        <v>29</v>
      </c>
      <c r="B34" s="19" t="s">
        <v>127</v>
      </c>
      <c r="C34" s="3"/>
      <c r="D34" s="93" t="s">
        <v>128</v>
      </c>
      <c r="E34" s="101" t="s">
        <v>129</v>
      </c>
      <c r="F34" s="87" t="s">
        <v>387</v>
      </c>
      <c r="G34" s="62" t="s">
        <v>388</v>
      </c>
      <c r="H34" s="65" t="s">
        <v>389</v>
      </c>
      <c r="I34" s="19" t="s">
        <v>256</v>
      </c>
      <c r="J34" s="33" t="s">
        <v>134</v>
      </c>
      <c r="K34" s="19" t="s">
        <v>134</v>
      </c>
      <c r="L34" s="22">
        <v>4.8</v>
      </c>
      <c r="M34" s="19" t="s">
        <v>135</v>
      </c>
      <c r="N34" s="19" t="s">
        <v>136</v>
      </c>
      <c r="O34" s="19" t="s">
        <v>137</v>
      </c>
      <c r="P34" s="19" t="s">
        <v>247</v>
      </c>
      <c r="Q34" s="32" t="s">
        <v>381</v>
      </c>
      <c r="R34" s="32" t="s">
        <v>390</v>
      </c>
      <c r="S34" s="36" t="s">
        <v>391</v>
      </c>
      <c r="T34" s="33" t="s">
        <v>142</v>
      </c>
      <c r="U34" s="34" t="s">
        <v>144</v>
      </c>
      <c r="V34" s="46" t="s">
        <v>144</v>
      </c>
      <c r="W34" s="33" t="s">
        <v>163</v>
      </c>
      <c r="X34" s="26" t="s">
        <v>146</v>
      </c>
      <c r="Y34" s="3"/>
      <c r="Z34" s="3"/>
      <c r="AA34" s="3"/>
      <c r="AB34" s="3"/>
      <c r="AC34" s="3"/>
      <c r="AD34" s="46">
        <v>0.4</v>
      </c>
      <c r="AE34" s="3"/>
      <c r="AF34" s="3"/>
      <c r="AG34" s="3"/>
      <c r="AH34" s="3"/>
      <c r="AI34" s="3"/>
      <c r="AJ34" s="26">
        <v>96</v>
      </c>
      <c r="AK34" s="26">
        <v>38.4</v>
      </c>
      <c r="AL34" s="3"/>
      <c r="AM34" s="3"/>
      <c r="AN34" s="26">
        <v>38.4</v>
      </c>
      <c r="AO34" s="46" t="s">
        <v>147</v>
      </c>
      <c r="AP34" s="19" t="s">
        <v>148</v>
      </c>
      <c r="AQ34" s="19" t="s">
        <v>149</v>
      </c>
      <c r="AR34" s="22" t="s">
        <v>381</v>
      </c>
      <c r="AS34" s="32" t="s">
        <v>151</v>
      </c>
      <c r="AT34" s="102" t="s">
        <v>152</v>
      </c>
      <c r="AU34" s="38" t="s">
        <v>392</v>
      </c>
      <c r="AV34" s="19" t="s">
        <v>381</v>
      </c>
      <c r="AW34" s="22" t="s">
        <v>154</v>
      </c>
    </row>
    <row r="35" spans="1:49" ht="351" customHeight="1" x14ac:dyDescent="0.25">
      <c r="A35" s="28">
        <v>30</v>
      </c>
      <c r="B35" s="43" t="s">
        <v>184</v>
      </c>
      <c r="C35" s="3"/>
      <c r="D35" s="105" t="s">
        <v>185</v>
      </c>
      <c r="E35" s="101" t="s">
        <v>186</v>
      </c>
      <c r="F35" s="88" t="s">
        <v>393</v>
      </c>
      <c r="G35" s="55" t="s">
        <v>296</v>
      </c>
      <c r="H35" s="106" t="s">
        <v>394</v>
      </c>
      <c r="I35" s="105" t="s">
        <v>395</v>
      </c>
      <c r="J35" s="107" t="s">
        <v>134</v>
      </c>
      <c r="K35" s="19" t="s">
        <v>134</v>
      </c>
      <c r="L35" s="22">
        <v>2.2000000000000002</v>
      </c>
      <c r="M35" s="19" t="s">
        <v>135</v>
      </c>
      <c r="N35" s="19" t="s">
        <v>136</v>
      </c>
      <c r="O35" s="105" t="s">
        <v>137</v>
      </c>
      <c r="P35" s="105" t="s">
        <v>247</v>
      </c>
      <c r="Q35" s="19" t="s">
        <v>396</v>
      </c>
      <c r="R35" s="105" t="s">
        <v>390</v>
      </c>
      <c r="S35" s="105" t="s">
        <v>391</v>
      </c>
      <c r="T35" s="33" t="s">
        <v>142</v>
      </c>
      <c r="U35" s="34" t="s">
        <v>144</v>
      </c>
      <c r="V35" s="45" t="s">
        <v>144</v>
      </c>
      <c r="W35" s="33" t="s">
        <v>163</v>
      </c>
      <c r="X35" s="59"/>
      <c r="Y35" s="3"/>
      <c r="Z35" s="107" t="s">
        <v>146</v>
      </c>
      <c r="AA35" s="3"/>
      <c r="AB35" s="3"/>
      <c r="AC35" s="3"/>
      <c r="AD35" s="59"/>
      <c r="AE35" s="107"/>
      <c r="AF35" s="107">
        <v>2.2000000000000002</v>
      </c>
      <c r="AG35" s="3"/>
      <c r="AH35" s="3"/>
      <c r="AI35" s="3"/>
      <c r="AJ35" s="103">
        <v>20</v>
      </c>
      <c r="AK35" s="103">
        <v>44</v>
      </c>
      <c r="AL35" s="3"/>
      <c r="AM35" s="3"/>
      <c r="AN35" s="103">
        <v>44</v>
      </c>
      <c r="AO35" s="108" t="s">
        <v>191</v>
      </c>
      <c r="AP35" s="105" t="s">
        <v>192</v>
      </c>
      <c r="AQ35" s="105" t="s">
        <v>193</v>
      </c>
      <c r="AR35" s="105" t="s">
        <v>384</v>
      </c>
      <c r="AS35" s="105" t="s">
        <v>345</v>
      </c>
      <c r="AT35" s="108" t="s">
        <v>196</v>
      </c>
      <c r="AU35" s="94" t="s">
        <v>385</v>
      </c>
      <c r="AV35" s="105" t="s">
        <v>397</v>
      </c>
      <c r="AW35" s="107" t="s">
        <v>199</v>
      </c>
    </row>
    <row r="36" spans="1:49" ht="352.5" customHeight="1" x14ac:dyDescent="0.25">
      <c r="A36" s="28">
        <v>31</v>
      </c>
      <c r="B36" s="43" t="s">
        <v>184</v>
      </c>
      <c r="C36" s="3"/>
      <c r="D36" s="105" t="s">
        <v>185</v>
      </c>
      <c r="E36" s="101" t="s">
        <v>186</v>
      </c>
      <c r="F36" s="88" t="s">
        <v>398</v>
      </c>
      <c r="G36" s="58" t="s">
        <v>296</v>
      </c>
      <c r="H36" s="106" t="s">
        <v>399</v>
      </c>
      <c r="I36" s="105" t="s">
        <v>395</v>
      </c>
      <c r="J36" s="107" t="s">
        <v>134</v>
      </c>
      <c r="K36" s="19" t="s">
        <v>134</v>
      </c>
      <c r="L36" s="107">
        <v>5</v>
      </c>
      <c r="M36" s="19" t="s">
        <v>135</v>
      </c>
      <c r="N36" s="19" t="s">
        <v>136</v>
      </c>
      <c r="O36" s="105" t="s">
        <v>137</v>
      </c>
      <c r="P36" s="105" t="s">
        <v>247</v>
      </c>
      <c r="Q36" s="19" t="s">
        <v>396</v>
      </c>
      <c r="R36" s="105" t="s">
        <v>382</v>
      </c>
      <c r="S36" s="105" t="s">
        <v>391</v>
      </c>
      <c r="T36" s="33" t="s">
        <v>142</v>
      </c>
      <c r="U36" s="34" t="s">
        <v>144</v>
      </c>
      <c r="V36" s="45" t="s">
        <v>144</v>
      </c>
      <c r="W36" s="33" t="s">
        <v>163</v>
      </c>
      <c r="X36" s="59"/>
      <c r="Y36" s="3"/>
      <c r="Z36" s="107" t="s">
        <v>146</v>
      </c>
      <c r="AA36" s="3"/>
      <c r="AB36" s="3"/>
      <c r="AC36" s="3"/>
      <c r="AD36" s="59"/>
      <c r="AF36" s="107">
        <v>4</v>
      </c>
      <c r="AG36" s="3"/>
      <c r="AH36" s="3"/>
      <c r="AI36" s="3"/>
      <c r="AJ36" s="103">
        <v>20</v>
      </c>
      <c r="AK36" s="103">
        <v>80</v>
      </c>
      <c r="AL36" s="3"/>
      <c r="AM36" s="3"/>
      <c r="AN36" s="103">
        <v>80</v>
      </c>
      <c r="AO36" s="108" t="s">
        <v>191</v>
      </c>
      <c r="AP36" s="105" t="s">
        <v>192</v>
      </c>
      <c r="AQ36" s="105" t="s">
        <v>193</v>
      </c>
      <c r="AR36" s="105" t="s">
        <v>384</v>
      </c>
      <c r="AS36" s="105" t="s">
        <v>341</v>
      </c>
      <c r="AT36" s="108" t="s">
        <v>196</v>
      </c>
      <c r="AU36" s="94" t="s">
        <v>385</v>
      </c>
      <c r="AV36" s="105" t="s">
        <v>397</v>
      </c>
      <c r="AW36" s="107" t="s">
        <v>199</v>
      </c>
    </row>
    <row r="37" spans="1:49" ht="363.75" customHeight="1" x14ac:dyDescent="0.25">
      <c r="A37" s="28">
        <v>32</v>
      </c>
      <c r="B37" s="19" t="s">
        <v>127</v>
      </c>
      <c r="C37" s="3"/>
      <c r="D37" s="93" t="s">
        <v>128</v>
      </c>
      <c r="E37" s="101" t="s">
        <v>129</v>
      </c>
      <c r="F37" s="87" t="s">
        <v>400</v>
      </c>
      <c r="G37" s="62" t="s">
        <v>401</v>
      </c>
      <c r="H37" s="65" t="s">
        <v>402</v>
      </c>
      <c r="I37" s="19" t="s">
        <v>256</v>
      </c>
      <c r="J37" s="33" t="s">
        <v>134</v>
      </c>
      <c r="K37" s="19" t="s">
        <v>134</v>
      </c>
      <c r="L37" s="22">
        <v>5</v>
      </c>
      <c r="M37" s="19" t="s">
        <v>135</v>
      </c>
      <c r="N37" s="19" t="s">
        <v>136</v>
      </c>
      <c r="O37" s="19" t="s">
        <v>137</v>
      </c>
      <c r="P37" s="19" t="s">
        <v>247</v>
      </c>
      <c r="Q37" s="32" t="s">
        <v>396</v>
      </c>
      <c r="R37" s="32" t="s">
        <v>382</v>
      </c>
      <c r="S37" s="36" t="s">
        <v>391</v>
      </c>
      <c r="T37" s="33" t="s">
        <v>142</v>
      </c>
      <c r="U37" s="34" t="s">
        <v>144</v>
      </c>
      <c r="V37" s="46" t="s">
        <v>144</v>
      </c>
      <c r="W37" s="33" t="s">
        <v>163</v>
      </c>
      <c r="X37" s="26" t="s">
        <v>146</v>
      </c>
      <c r="Y37" s="3"/>
      <c r="Z37" s="3"/>
      <c r="AA37" s="3"/>
      <c r="AB37" s="3"/>
      <c r="AC37" s="3"/>
      <c r="AD37" s="46">
        <v>0.4</v>
      </c>
      <c r="AE37" s="3"/>
      <c r="AF37" s="3"/>
      <c r="AG37" s="3"/>
      <c r="AH37" s="3"/>
      <c r="AI37" s="3"/>
      <c r="AJ37" s="26">
        <v>100</v>
      </c>
      <c r="AK37" s="26">
        <v>40</v>
      </c>
      <c r="AL37" s="3"/>
      <c r="AM37" s="3"/>
      <c r="AN37" s="26">
        <v>40</v>
      </c>
      <c r="AO37" s="46" t="s">
        <v>147</v>
      </c>
      <c r="AP37" s="19" t="s">
        <v>148</v>
      </c>
      <c r="AQ37" s="19" t="s">
        <v>149</v>
      </c>
      <c r="AR37" s="22" t="s">
        <v>396</v>
      </c>
      <c r="AS37" s="32" t="s">
        <v>151</v>
      </c>
      <c r="AT37" s="102" t="s">
        <v>152</v>
      </c>
      <c r="AU37" s="38" t="s">
        <v>403</v>
      </c>
      <c r="AV37" s="19" t="s">
        <v>396</v>
      </c>
      <c r="AW37" s="22" t="s">
        <v>154</v>
      </c>
    </row>
    <row r="38" spans="1:49" ht="364.5" customHeight="1" x14ac:dyDescent="0.25">
      <c r="A38" s="28">
        <v>33</v>
      </c>
      <c r="B38" s="19" t="s">
        <v>127</v>
      </c>
      <c r="C38" s="3"/>
      <c r="D38" s="93" t="s">
        <v>128</v>
      </c>
      <c r="E38" s="101" t="s">
        <v>129</v>
      </c>
      <c r="F38" s="87" t="s">
        <v>404</v>
      </c>
      <c r="G38" s="62" t="s">
        <v>405</v>
      </c>
      <c r="H38" s="65" t="s">
        <v>406</v>
      </c>
      <c r="I38" s="19" t="s">
        <v>256</v>
      </c>
      <c r="J38" s="33" t="s">
        <v>134</v>
      </c>
      <c r="K38" s="19" t="s">
        <v>134</v>
      </c>
      <c r="L38" s="22">
        <v>4</v>
      </c>
      <c r="M38" s="19" t="s">
        <v>135</v>
      </c>
      <c r="N38" s="19" t="s">
        <v>136</v>
      </c>
      <c r="O38" s="19" t="s">
        <v>137</v>
      </c>
      <c r="P38" s="19" t="s">
        <v>181</v>
      </c>
      <c r="Q38" s="32" t="s">
        <v>238</v>
      </c>
      <c r="R38" s="32" t="s">
        <v>390</v>
      </c>
      <c r="S38" s="36" t="s">
        <v>407</v>
      </c>
      <c r="T38" s="33" t="s">
        <v>162</v>
      </c>
      <c r="U38" s="34" t="s">
        <v>144</v>
      </c>
      <c r="V38" s="46" t="s">
        <v>144</v>
      </c>
      <c r="W38" s="33" t="s">
        <v>163</v>
      </c>
      <c r="X38" s="26" t="s">
        <v>146</v>
      </c>
      <c r="Y38" s="3"/>
      <c r="Z38" s="3"/>
      <c r="AA38" s="3"/>
      <c r="AB38" s="3"/>
      <c r="AC38" s="3"/>
      <c r="AD38" s="46">
        <v>0.4</v>
      </c>
      <c r="AE38" s="3"/>
      <c r="AF38" s="3"/>
      <c r="AG38" s="3"/>
      <c r="AH38" s="3"/>
      <c r="AI38" s="3"/>
      <c r="AJ38" s="26">
        <v>80</v>
      </c>
      <c r="AK38" s="26">
        <v>32</v>
      </c>
      <c r="AL38" s="3"/>
      <c r="AM38" s="3"/>
      <c r="AN38" s="26">
        <v>32</v>
      </c>
      <c r="AO38" s="46" t="s">
        <v>147</v>
      </c>
      <c r="AP38" s="19" t="s">
        <v>148</v>
      </c>
      <c r="AQ38" s="19" t="s">
        <v>149</v>
      </c>
      <c r="AR38" s="22" t="s">
        <v>238</v>
      </c>
      <c r="AS38" s="32" t="s">
        <v>151</v>
      </c>
      <c r="AT38" s="102" t="s">
        <v>152</v>
      </c>
      <c r="AU38" s="38" t="s">
        <v>408</v>
      </c>
      <c r="AV38" s="19" t="s">
        <v>238</v>
      </c>
      <c r="AW38" s="22" t="s">
        <v>154</v>
      </c>
    </row>
    <row r="39" spans="1:49" ht="360" customHeight="1" x14ac:dyDescent="0.25">
      <c r="A39" s="28">
        <v>34</v>
      </c>
      <c r="B39" s="19" t="s">
        <v>127</v>
      </c>
      <c r="C39" s="3"/>
      <c r="D39" s="93" t="s">
        <v>128</v>
      </c>
      <c r="E39" s="101" t="s">
        <v>129</v>
      </c>
      <c r="F39" s="87" t="s">
        <v>409</v>
      </c>
      <c r="G39" s="62" t="s">
        <v>410</v>
      </c>
      <c r="H39" s="65" t="s">
        <v>411</v>
      </c>
      <c r="I39" s="19" t="s">
        <v>281</v>
      </c>
      <c r="J39" s="33" t="s">
        <v>134</v>
      </c>
      <c r="K39" s="19" t="s">
        <v>134</v>
      </c>
      <c r="L39" s="22">
        <v>4.4000000000000004</v>
      </c>
      <c r="M39" s="19" t="s">
        <v>135</v>
      </c>
      <c r="N39" s="19" t="s">
        <v>136</v>
      </c>
      <c r="O39" s="19" t="s">
        <v>137</v>
      </c>
      <c r="P39" s="19" t="s">
        <v>247</v>
      </c>
      <c r="Q39" s="32" t="s">
        <v>412</v>
      </c>
      <c r="R39" s="32" t="s">
        <v>390</v>
      </c>
      <c r="S39" s="36" t="s">
        <v>407</v>
      </c>
      <c r="T39" s="33" t="s">
        <v>162</v>
      </c>
      <c r="U39" s="34" t="s">
        <v>144</v>
      </c>
      <c r="V39" s="46" t="s">
        <v>144</v>
      </c>
      <c r="W39" s="33" t="s">
        <v>163</v>
      </c>
      <c r="X39" s="26" t="s">
        <v>146</v>
      </c>
      <c r="Y39" s="3"/>
      <c r="Z39" s="3"/>
      <c r="AA39" s="3"/>
      <c r="AB39" s="3"/>
      <c r="AC39" s="3"/>
      <c r="AD39" s="46">
        <v>0.4</v>
      </c>
      <c r="AE39" s="3"/>
      <c r="AF39" s="3"/>
      <c r="AG39" s="3"/>
      <c r="AH39" s="3"/>
      <c r="AI39" s="3"/>
      <c r="AJ39" s="26">
        <v>88</v>
      </c>
      <c r="AK39" s="26">
        <v>35.200000000000003</v>
      </c>
      <c r="AL39" s="3"/>
      <c r="AM39" s="3"/>
      <c r="AN39" s="26">
        <v>35.200000000000003</v>
      </c>
      <c r="AO39" s="46" t="s">
        <v>147</v>
      </c>
      <c r="AP39" s="19" t="s">
        <v>148</v>
      </c>
      <c r="AQ39" s="19" t="s">
        <v>149</v>
      </c>
      <c r="AR39" s="22" t="s">
        <v>412</v>
      </c>
      <c r="AS39" s="32" t="s">
        <v>151</v>
      </c>
      <c r="AT39" s="102" t="s">
        <v>152</v>
      </c>
      <c r="AU39" s="38" t="s">
        <v>413</v>
      </c>
      <c r="AV39" s="19" t="s">
        <v>412</v>
      </c>
      <c r="AW39" s="22" t="s">
        <v>154</v>
      </c>
    </row>
    <row r="40" spans="1:49" ht="360.75" customHeight="1" x14ac:dyDescent="0.25">
      <c r="A40" s="28">
        <v>35</v>
      </c>
      <c r="B40" s="43" t="s">
        <v>184</v>
      </c>
      <c r="C40" s="3"/>
      <c r="D40" s="105" t="s">
        <v>185</v>
      </c>
      <c r="E40" s="101" t="s">
        <v>186</v>
      </c>
      <c r="F40" s="86" t="s">
        <v>414</v>
      </c>
      <c r="G40" s="55" t="s">
        <v>296</v>
      </c>
      <c r="H40" s="106" t="s">
        <v>415</v>
      </c>
      <c r="I40" s="105" t="s">
        <v>416</v>
      </c>
      <c r="J40" s="107" t="s">
        <v>134</v>
      </c>
      <c r="K40" s="19" t="s">
        <v>134</v>
      </c>
      <c r="L40" s="22">
        <v>10.199999999999999</v>
      </c>
      <c r="M40" s="19" t="s">
        <v>135</v>
      </c>
      <c r="N40" s="19" t="s">
        <v>136</v>
      </c>
      <c r="O40" s="105" t="s">
        <v>137</v>
      </c>
      <c r="P40" s="105" t="s">
        <v>247</v>
      </c>
      <c r="Q40" s="19" t="s">
        <v>417</v>
      </c>
      <c r="R40" s="105" t="s">
        <v>382</v>
      </c>
      <c r="S40" s="105" t="s">
        <v>407</v>
      </c>
      <c r="T40" s="33" t="s">
        <v>162</v>
      </c>
      <c r="U40" s="34" t="s">
        <v>144</v>
      </c>
      <c r="V40" s="45" t="s">
        <v>144</v>
      </c>
      <c r="W40" s="33" t="s">
        <v>163</v>
      </c>
      <c r="X40" s="59"/>
      <c r="Y40" s="3"/>
      <c r="Z40" s="107" t="s">
        <v>146</v>
      </c>
      <c r="AA40" s="3"/>
      <c r="AB40" s="3"/>
      <c r="AC40" s="3"/>
      <c r="AD40" s="59"/>
      <c r="AE40" s="107"/>
      <c r="AF40" s="107">
        <v>4</v>
      </c>
      <c r="AG40" s="3"/>
      <c r="AH40" s="3"/>
      <c r="AI40" s="3"/>
      <c r="AJ40" s="103">
        <v>20</v>
      </c>
      <c r="AK40" s="103">
        <v>80</v>
      </c>
      <c r="AL40" s="3"/>
      <c r="AM40" s="3"/>
      <c r="AN40" s="103">
        <v>80</v>
      </c>
      <c r="AO40" s="108" t="s">
        <v>191</v>
      </c>
      <c r="AP40" s="105" t="s">
        <v>192</v>
      </c>
      <c r="AQ40" s="105" t="s">
        <v>193</v>
      </c>
      <c r="AR40" s="105" t="s">
        <v>418</v>
      </c>
      <c r="AS40" s="105" t="s">
        <v>341</v>
      </c>
      <c r="AT40" s="108" t="s">
        <v>196</v>
      </c>
      <c r="AU40" s="94" t="s">
        <v>385</v>
      </c>
      <c r="AV40" s="105" t="s">
        <v>419</v>
      </c>
      <c r="AW40" s="107" t="s">
        <v>199</v>
      </c>
    </row>
    <row r="41" spans="1:49" ht="357" customHeight="1" x14ac:dyDescent="0.25">
      <c r="A41" s="28">
        <v>36</v>
      </c>
      <c r="B41" s="43" t="s">
        <v>184</v>
      </c>
      <c r="C41" s="3"/>
      <c r="D41" s="105" t="s">
        <v>185</v>
      </c>
      <c r="E41" s="101" t="s">
        <v>186</v>
      </c>
      <c r="F41" s="88" t="s">
        <v>420</v>
      </c>
      <c r="G41" s="55" t="s">
        <v>296</v>
      </c>
      <c r="H41" s="106" t="s">
        <v>421</v>
      </c>
      <c r="I41" s="105" t="s">
        <v>422</v>
      </c>
      <c r="J41" s="107" t="s">
        <v>134</v>
      </c>
      <c r="K41" s="19" t="s">
        <v>134</v>
      </c>
      <c r="L41" s="22">
        <v>6.1</v>
      </c>
      <c r="M41" s="19" t="s">
        <v>135</v>
      </c>
      <c r="N41" s="19" t="s">
        <v>136</v>
      </c>
      <c r="O41" s="105" t="s">
        <v>137</v>
      </c>
      <c r="P41" s="105" t="s">
        <v>181</v>
      </c>
      <c r="Q41" s="19" t="s">
        <v>238</v>
      </c>
      <c r="R41" s="105" t="s">
        <v>382</v>
      </c>
      <c r="S41" s="105" t="s">
        <v>407</v>
      </c>
      <c r="T41" s="33" t="s">
        <v>162</v>
      </c>
      <c r="U41" s="34" t="s">
        <v>144</v>
      </c>
      <c r="V41" s="45" t="s">
        <v>144</v>
      </c>
      <c r="W41" s="33" t="s">
        <v>163</v>
      </c>
      <c r="X41" s="59"/>
      <c r="Y41" s="3"/>
      <c r="Z41" s="107" t="s">
        <v>146</v>
      </c>
      <c r="AA41" s="3"/>
      <c r="AB41" s="3"/>
      <c r="AC41" s="3"/>
      <c r="AD41" s="59"/>
      <c r="AE41" s="107"/>
      <c r="AF41" s="107">
        <v>3</v>
      </c>
      <c r="AG41" s="3"/>
      <c r="AH41" s="3"/>
      <c r="AI41" s="3"/>
      <c r="AJ41" s="103">
        <v>20</v>
      </c>
      <c r="AK41" s="103">
        <v>60</v>
      </c>
      <c r="AL41" s="3"/>
      <c r="AM41" s="3"/>
      <c r="AN41" s="103">
        <v>60</v>
      </c>
      <c r="AO41" s="108" t="s">
        <v>191</v>
      </c>
      <c r="AP41" s="105" t="s">
        <v>192</v>
      </c>
      <c r="AQ41" s="105" t="s">
        <v>193</v>
      </c>
      <c r="AR41" s="105" t="s">
        <v>320</v>
      </c>
      <c r="AS41" s="105" t="s">
        <v>195</v>
      </c>
      <c r="AT41" s="108" t="s">
        <v>196</v>
      </c>
      <c r="AU41" s="94" t="s">
        <v>385</v>
      </c>
      <c r="AV41" s="105" t="s">
        <v>423</v>
      </c>
      <c r="AW41" s="107" t="s">
        <v>199</v>
      </c>
    </row>
    <row r="42" spans="1:49" ht="357.75" customHeight="1" x14ac:dyDescent="0.25">
      <c r="A42" s="28">
        <v>37</v>
      </c>
      <c r="B42" s="43" t="s">
        <v>184</v>
      </c>
      <c r="C42" s="3"/>
      <c r="D42" s="105" t="s">
        <v>185</v>
      </c>
      <c r="E42" s="101" t="s">
        <v>186</v>
      </c>
      <c r="F42" s="86" t="s">
        <v>424</v>
      </c>
      <c r="G42" s="55" t="s">
        <v>296</v>
      </c>
      <c r="H42" s="106" t="s">
        <v>425</v>
      </c>
      <c r="I42" s="105" t="s">
        <v>426</v>
      </c>
      <c r="J42" s="107" t="s">
        <v>134</v>
      </c>
      <c r="K42" s="19" t="s">
        <v>134</v>
      </c>
      <c r="L42" s="22">
        <v>4.3</v>
      </c>
      <c r="M42" s="19" t="s">
        <v>135</v>
      </c>
      <c r="N42" s="19" t="s">
        <v>136</v>
      </c>
      <c r="O42" s="105" t="s">
        <v>137</v>
      </c>
      <c r="P42" s="105" t="s">
        <v>181</v>
      </c>
      <c r="Q42" s="19" t="s">
        <v>215</v>
      </c>
      <c r="R42" s="105" t="s">
        <v>390</v>
      </c>
      <c r="S42" s="105" t="s">
        <v>407</v>
      </c>
      <c r="T42" s="33" t="s">
        <v>162</v>
      </c>
      <c r="U42" s="34" t="s">
        <v>144</v>
      </c>
      <c r="V42" s="45" t="s">
        <v>144</v>
      </c>
      <c r="W42" s="33" t="s">
        <v>163</v>
      </c>
      <c r="X42" s="59"/>
      <c r="Y42" s="3"/>
      <c r="Z42" s="107" t="s">
        <v>146</v>
      </c>
      <c r="AA42" s="3"/>
      <c r="AB42" s="3"/>
      <c r="AC42" s="3"/>
      <c r="AD42" s="59"/>
      <c r="AE42" s="107"/>
      <c r="AF42" s="107">
        <v>3</v>
      </c>
      <c r="AG42" s="3"/>
      <c r="AH42" s="3"/>
      <c r="AI42" s="3"/>
      <c r="AJ42" s="103">
        <v>20</v>
      </c>
      <c r="AK42" s="103">
        <v>60</v>
      </c>
      <c r="AL42" s="3"/>
      <c r="AM42" s="3"/>
      <c r="AN42" s="103">
        <v>60</v>
      </c>
      <c r="AO42" s="108" t="s">
        <v>191</v>
      </c>
      <c r="AP42" s="105" t="s">
        <v>192</v>
      </c>
      <c r="AQ42" s="105" t="s">
        <v>193</v>
      </c>
      <c r="AR42" s="105" t="s">
        <v>320</v>
      </c>
      <c r="AS42" s="105" t="s">
        <v>341</v>
      </c>
      <c r="AT42" s="108" t="s">
        <v>196</v>
      </c>
      <c r="AU42" s="94" t="s">
        <v>385</v>
      </c>
      <c r="AV42" s="105" t="s">
        <v>427</v>
      </c>
      <c r="AW42" s="107" t="s">
        <v>199</v>
      </c>
    </row>
    <row r="43" spans="1:49" ht="355.5" customHeight="1" x14ac:dyDescent="0.25">
      <c r="A43" s="28">
        <v>38</v>
      </c>
      <c r="B43" s="43" t="s">
        <v>184</v>
      </c>
      <c r="C43" s="3"/>
      <c r="D43" s="105" t="s">
        <v>185</v>
      </c>
      <c r="E43" s="101" t="s">
        <v>186</v>
      </c>
      <c r="F43" s="88" t="s">
        <v>428</v>
      </c>
      <c r="G43" s="55" t="s">
        <v>296</v>
      </c>
      <c r="H43" s="106" t="s">
        <v>429</v>
      </c>
      <c r="I43" s="105" t="s">
        <v>430</v>
      </c>
      <c r="J43" s="107" t="s">
        <v>134</v>
      </c>
      <c r="K43" s="19" t="s">
        <v>134</v>
      </c>
      <c r="L43" s="22">
        <v>2</v>
      </c>
      <c r="M43" s="19" t="s">
        <v>135</v>
      </c>
      <c r="N43" s="19" t="s">
        <v>136</v>
      </c>
      <c r="O43" s="105" t="s">
        <v>137</v>
      </c>
      <c r="P43" s="105" t="s">
        <v>247</v>
      </c>
      <c r="Q43" s="19" t="s">
        <v>431</v>
      </c>
      <c r="R43" s="105" t="s">
        <v>382</v>
      </c>
      <c r="S43" s="105" t="s">
        <v>407</v>
      </c>
      <c r="T43" s="33" t="s">
        <v>162</v>
      </c>
      <c r="U43" s="34" t="s">
        <v>144</v>
      </c>
      <c r="V43" s="45" t="s">
        <v>144</v>
      </c>
      <c r="W43" s="33" t="s">
        <v>163</v>
      </c>
      <c r="X43" s="59"/>
      <c r="Y43" s="3"/>
      <c r="Z43" s="107" t="s">
        <v>146</v>
      </c>
      <c r="AA43" s="3"/>
      <c r="AB43" s="3"/>
      <c r="AC43" s="3"/>
      <c r="AD43" s="59"/>
      <c r="AE43" s="107"/>
      <c r="AF43" s="107">
        <v>0.8</v>
      </c>
      <c r="AG43" s="3"/>
      <c r="AH43" s="3"/>
      <c r="AI43" s="3"/>
      <c r="AJ43" s="103">
        <v>20</v>
      </c>
      <c r="AK43" s="103">
        <v>16</v>
      </c>
      <c r="AL43" s="3"/>
      <c r="AM43" s="3"/>
      <c r="AN43" s="103">
        <v>16</v>
      </c>
      <c r="AO43" s="108" t="s">
        <v>191</v>
      </c>
      <c r="AP43" s="105" t="s">
        <v>192</v>
      </c>
      <c r="AQ43" s="105" t="s">
        <v>193</v>
      </c>
      <c r="AR43" s="105" t="s">
        <v>384</v>
      </c>
      <c r="AS43" s="105" t="s">
        <v>345</v>
      </c>
      <c r="AT43" s="108" t="s">
        <v>196</v>
      </c>
      <c r="AU43" s="94" t="s">
        <v>385</v>
      </c>
      <c r="AV43" s="105" t="s">
        <v>432</v>
      </c>
      <c r="AW43" s="107" t="s">
        <v>199</v>
      </c>
    </row>
    <row r="44" spans="1:49" ht="364.5" customHeight="1" x14ac:dyDescent="0.25">
      <c r="A44" s="28">
        <v>39</v>
      </c>
      <c r="B44" s="19" t="s">
        <v>127</v>
      </c>
      <c r="C44" s="19"/>
      <c r="D44" s="93" t="s">
        <v>128</v>
      </c>
      <c r="E44" s="19" t="s">
        <v>433</v>
      </c>
      <c r="F44" s="86" t="s">
        <v>434</v>
      </c>
      <c r="G44" s="58" t="s">
        <v>435</v>
      </c>
      <c r="H44" s="58" t="s">
        <v>436</v>
      </c>
      <c r="I44" s="19" t="s">
        <v>437</v>
      </c>
      <c r="J44" s="19" t="s">
        <v>134</v>
      </c>
      <c r="K44" s="19" t="s">
        <v>134</v>
      </c>
      <c r="L44" s="19">
        <v>30</v>
      </c>
      <c r="M44" s="19" t="s">
        <v>135</v>
      </c>
      <c r="N44" s="19" t="s">
        <v>136</v>
      </c>
      <c r="O44" s="19" t="s">
        <v>137</v>
      </c>
      <c r="P44" s="19" t="s">
        <v>247</v>
      </c>
      <c r="Q44" s="19" t="s">
        <v>257</v>
      </c>
      <c r="R44" s="19" t="s">
        <v>438</v>
      </c>
      <c r="S44" s="19" t="s">
        <v>439</v>
      </c>
      <c r="T44" s="22" t="s">
        <v>162</v>
      </c>
      <c r="U44" s="21" t="s">
        <v>144</v>
      </c>
      <c r="V44" s="46" t="s">
        <v>143</v>
      </c>
      <c r="W44" s="22" t="s">
        <v>163</v>
      </c>
      <c r="X44" s="26" t="s">
        <v>146</v>
      </c>
      <c r="Y44" s="3"/>
      <c r="Z44" s="3"/>
      <c r="AA44" s="3"/>
      <c r="AB44" s="3"/>
      <c r="AC44" s="3"/>
      <c r="AD44" s="68">
        <v>13</v>
      </c>
      <c r="AE44" s="3"/>
      <c r="AF44" s="3"/>
      <c r="AG44" s="3"/>
      <c r="AH44" s="3"/>
      <c r="AI44" s="3"/>
      <c r="AJ44" s="46">
        <v>41.5</v>
      </c>
      <c r="AK44" s="46">
        <v>540</v>
      </c>
      <c r="AL44" s="3"/>
      <c r="AM44" s="3"/>
      <c r="AN44" s="46">
        <v>540</v>
      </c>
      <c r="AO44" s="75" t="s">
        <v>147</v>
      </c>
      <c r="AP44" s="19" t="s">
        <v>148</v>
      </c>
      <c r="AQ44" s="19" t="s">
        <v>149</v>
      </c>
      <c r="AR44" s="19" t="s">
        <v>440</v>
      </c>
      <c r="AS44" s="19" t="s">
        <v>151</v>
      </c>
      <c r="AT44" s="108" t="s">
        <v>152</v>
      </c>
      <c r="AU44" s="41" t="s">
        <v>441</v>
      </c>
      <c r="AV44" s="19" t="s">
        <v>437</v>
      </c>
      <c r="AW44" s="21" t="s">
        <v>442</v>
      </c>
    </row>
    <row r="45" spans="1:49" ht="351.75" customHeight="1" x14ac:dyDescent="0.25">
      <c r="A45" s="28">
        <v>40</v>
      </c>
      <c r="B45" s="43" t="s">
        <v>184</v>
      </c>
      <c r="C45" s="3"/>
      <c r="D45" s="105" t="s">
        <v>185</v>
      </c>
      <c r="E45" s="101" t="s">
        <v>186</v>
      </c>
      <c r="F45" s="86" t="s">
        <v>443</v>
      </c>
      <c r="G45" s="55" t="s">
        <v>296</v>
      </c>
      <c r="H45" s="114" t="s">
        <v>444</v>
      </c>
      <c r="I45" s="105" t="s">
        <v>445</v>
      </c>
      <c r="J45" s="107" t="s">
        <v>134</v>
      </c>
      <c r="K45" s="19" t="s">
        <v>134</v>
      </c>
      <c r="L45" s="22">
        <v>4.3</v>
      </c>
      <c r="M45" s="19" t="s">
        <v>135</v>
      </c>
      <c r="N45" s="19" t="s">
        <v>136</v>
      </c>
      <c r="O45" s="105" t="s">
        <v>137</v>
      </c>
      <c r="P45" s="105" t="s">
        <v>247</v>
      </c>
      <c r="Q45" s="19" t="s">
        <v>446</v>
      </c>
      <c r="R45" s="105" t="s">
        <v>447</v>
      </c>
      <c r="S45" s="105" t="s">
        <v>448</v>
      </c>
      <c r="T45" s="33" t="s">
        <v>301</v>
      </c>
      <c r="U45" s="34" t="s">
        <v>143</v>
      </c>
      <c r="V45" s="45" t="s">
        <v>143</v>
      </c>
      <c r="W45" s="33" t="s">
        <v>163</v>
      </c>
      <c r="X45" s="59"/>
      <c r="Y45" s="3"/>
      <c r="Z45" s="107" t="s">
        <v>146</v>
      </c>
      <c r="AA45" s="3"/>
      <c r="AB45" s="3"/>
      <c r="AC45" s="3"/>
      <c r="AD45" s="59"/>
      <c r="AE45" s="107"/>
      <c r="AF45" s="107">
        <v>14.5</v>
      </c>
      <c r="AG45" s="3"/>
      <c r="AH45" s="3"/>
      <c r="AI45" s="3"/>
      <c r="AJ45" s="103">
        <v>20</v>
      </c>
      <c r="AK45" s="103">
        <v>290</v>
      </c>
      <c r="AL45" s="3"/>
      <c r="AM45" s="3"/>
      <c r="AN45" s="103">
        <v>290</v>
      </c>
      <c r="AO45" s="108" t="s">
        <v>191</v>
      </c>
      <c r="AP45" s="105" t="s">
        <v>192</v>
      </c>
      <c r="AQ45" s="105" t="s">
        <v>193</v>
      </c>
      <c r="AR45" s="105" t="s">
        <v>384</v>
      </c>
      <c r="AS45" s="105" t="s">
        <v>195</v>
      </c>
      <c r="AT45" s="108" t="s">
        <v>196</v>
      </c>
      <c r="AU45" s="94" t="s">
        <v>449</v>
      </c>
      <c r="AV45" s="105" t="s">
        <v>450</v>
      </c>
      <c r="AW45" s="107" t="s">
        <v>199</v>
      </c>
    </row>
    <row r="46" spans="1:49" ht="397.5" customHeight="1" x14ac:dyDescent="0.25">
      <c r="A46" s="28">
        <v>41</v>
      </c>
      <c r="B46" s="19" t="s">
        <v>127</v>
      </c>
      <c r="C46" s="3"/>
      <c r="D46" s="93" t="s">
        <v>128</v>
      </c>
      <c r="E46" s="19" t="s">
        <v>129</v>
      </c>
      <c r="F46" s="86" t="s">
        <v>451</v>
      </c>
      <c r="G46" s="61" t="s">
        <v>452</v>
      </c>
      <c r="H46" s="111" t="s">
        <v>453</v>
      </c>
      <c r="I46" s="25" t="s">
        <v>454</v>
      </c>
      <c r="J46" s="19" t="s">
        <v>134</v>
      </c>
      <c r="K46" s="19" t="s">
        <v>134</v>
      </c>
      <c r="L46" s="26">
        <v>9.5</v>
      </c>
      <c r="M46" s="19" t="s">
        <v>135</v>
      </c>
      <c r="N46" s="19" t="s">
        <v>136</v>
      </c>
      <c r="O46" s="19" t="s">
        <v>137</v>
      </c>
      <c r="P46" s="26" t="s">
        <v>247</v>
      </c>
      <c r="Q46" s="26" t="s">
        <v>446</v>
      </c>
      <c r="R46" s="26" t="s">
        <v>447</v>
      </c>
      <c r="S46" s="26" t="s">
        <v>455</v>
      </c>
      <c r="T46" s="22" t="s">
        <v>162</v>
      </c>
      <c r="U46" s="21" t="s">
        <v>144</v>
      </c>
      <c r="V46" s="46" t="s">
        <v>144</v>
      </c>
      <c r="W46" s="22" t="s">
        <v>163</v>
      </c>
      <c r="X46" s="26" t="s">
        <v>146</v>
      </c>
      <c r="Y46" s="3"/>
      <c r="Z46" s="3"/>
      <c r="AA46" s="3"/>
      <c r="AB46" s="3"/>
      <c r="AC46" s="3"/>
      <c r="AD46" s="27">
        <v>0.7</v>
      </c>
      <c r="AE46" s="3"/>
      <c r="AF46" s="3"/>
      <c r="AG46" s="3"/>
      <c r="AH46" s="3"/>
      <c r="AI46" s="3"/>
      <c r="AJ46" s="26">
        <v>125.2</v>
      </c>
      <c r="AK46" s="26">
        <v>87.68</v>
      </c>
      <c r="AL46" s="3"/>
      <c r="AM46" s="3"/>
      <c r="AN46" s="26">
        <v>87.68</v>
      </c>
      <c r="AO46" s="26" t="s">
        <v>456</v>
      </c>
      <c r="AP46" s="19" t="s">
        <v>148</v>
      </c>
      <c r="AQ46" s="19" t="s">
        <v>149</v>
      </c>
      <c r="AR46" s="26" t="s">
        <v>457</v>
      </c>
      <c r="AS46" s="19" t="s">
        <v>151</v>
      </c>
      <c r="AT46" s="103" t="s">
        <v>152</v>
      </c>
      <c r="AU46" s="38" t="s">
        <v>458</v>
      </c>
      <c r="AV46" s="19" t="s">
        <v>459</v>
      </c>
      <c r="AW46" s="22" t="s">
        <v>167</v>
      </c>
    </row>
    <row r="47" spans="1:49" ht="349.5" customHeight="1" x14ac:dyDescent="0.25">
      <c r="A47" s="28">
        <v>42</v>
      </c>
      <c r="B47" s="43" t="s">
        <v>184</v>
      </c>
      <c r="C47" s="3"/>
      <c r="D47" s="105" t="s">
        <v>185</v>
      </c>
      <c r="E47" s="101" t="s">
        <v>186</v>
      </c>
      <c r="F47" s="90" t="s">
        <v>460</v>
      </c>
      <c r="G47" s="55" t="s">
        <v>461</v>
      </c>
      <c r="H47" s="57" t="s">
        <v>462</v>
      </c>
      <c r="I47" s="105" t="s">
        <v>463</v>
      </c>
      <c r="J47" s="107" t="s">
        <v>134</v>
      </c>
      <c r="K47" s="19" t="s">
        <v>134</v>
      </c>
      <c r="L47" s="22">
        <v>1.2</v>
      </c>
      <c r="M47" s="19" t="s">
        <v>135</v>
      </c>
      <c r="N47" s="19" t="s">
        <v>136</v>
      </c>
      <c r="O47" s="105" t="s">
        <v>137</v>
      </c>
      <c r="P47" s="105" t="s">
        <v>247</v>
      </c>
      <c r="Q47" s="19" t="s">
        <v>464</v>
      </c>
      <c r="R47" s="105" t="s">
        <v>465</v>
      </c>
      <c r="S47" s="105" t="s">
        <v>455</v>
      </c>
      <c r="T47" s="33" t="s">
        <v>162</v>
      </c>
      <c r="U47" s="34" t="s">
        <v>144</v>
      </c>
      <c r="V47" s="45" t="s">
        <v>144</v>
      </c>
      <c r="W47" s="33" t="s">
        <v>163</v>
      </c>
      <c r="X47" s="59"/>
      <c r="Y47" s="3"/>
      <c r="Z47" s="107" t="s">
        <v>146</v>
      </c>
      <c r="AA47" s="3"/>
      <c r="AB47" s="3"/>
      <c r="AC47" s="3"/>
      <c r="AD47" s="59"/>
      <c r="AE47" s="107"/>
      <c r="AF47" s="107">
        <v>1.2</v>
      </c>
      <c r="AG47" s="3"/>
      <c r="AH47" s="3"/>
      <c r="AI47" s="3"/>
      <c r="AJ47" s="103">
        <v>40</v>
      </c>
      <c r="AK47" s="103">
        <v>48</v>
      </c>
      <c r="AL47" s="3"/>
      <c r="AM47" s="3"/>
      <c r="AN47" s="103">
        <v>48</v>
      </c>
      <c r="AO47" s="108" t="s">
        <v>191</v>
      </c>
      <c r="AP47" s="105" t="s">
        <v>192</v>
      </c>
      <c r="AQ47" s="105" t="s">
        <v>193</v>
      </c>
      <c r="AR47" s="105" t="s">
        <v>384</v>
      </c>
      <c r="AS47" s="19" t="s">
        <v>341</v>
      </c>
      <c r="AT47" s="108" t="s">
        <v>196</v>
      </c>
      <c r="AU47" s="94" t="s">
        <v>449</v>
      </c>
      <c r="AV47" s="105" t="s">
        <v>466</v>
      </c>
      <c r="AW47" s="107" t="s">
        <v>199</v>
      </c>
    </row>
    <row r="48" spans="1:49" ht="359.25" customHeight="1" x14ac:dyDescent="0.25">
      <c r="A48" s="28">
        <v>43</v>
      </c>
      <c r="B48" s="19" t="s">
        <v>127</v>
      </c>
      <c r="C48" s="3"/>
      <c r="D48" s="93" t="s">
        <v>128</v>
      </c>
      <c r="E48" s="101" t="s">
        <v>129</v>
      </c>
      <c r="F48" s="87" t="s">
        <v>467</v>
      </c>
      <c r="G48" s="62" t="s">
        <v>254</v>
      </c>
      <c r="H48" s="65" t="s">
        <v>468</v>
      </c>
      <c r="I48" s="19" t="s">
        <v>256</v>
      </c>
      <c r="J48" s="33" t="s">
        <v>134</v>
      </c>
      <c r="K48" s="19" t="s">
        <v>134</v>
      </c>
      <c r="L48" s="22">
        <v>5.2</v>
      </c>
      <c r="M48" s="19" t="s">
        <v>135</v>
      </c>
      <c r="N48" s="19" t="s">
        <v>136</v>
      </c>
      <c r="O48" s="19" t="s">
        <v>137</v>
      </c>
      <c r="P48" s="19" t="s">
        <v>247</v>
      </c>
      <c r="Q48" s="32" t="s">
        <v>257</v>
      </c>
      <c r="R48" s="32" t="s">
        <v>465</v>
      </c>
      <c r="S48" s="36" t="s">
        <v>469</v>
      </c>
      <c r="T48" s="33" t="s">
        <v>162</v>
      </c>
      <c r="U48" s="34" t="s">
        <v>144</v>
      </c>
      <c r="V48" s="46" t="s">
        <v>144</v>
      </c>
      <c r="W48" s="33" t="s">
        <v>163</v>
      </c>
      <c r="X48" s="26" t="s">
        <v>146</v>
      </c>
      <c r="Y48" s="3"/>
      <c r="Z48" s="3"/>
      <c r="AA48" s="3"/>
      <c r="AB48" s="3"/>
      <c r="AC48" s="3"/>
      <c r="AD48" s="46">
        <v>0.4</v>
      </c>
      <c r="AE48" s="3"/>
      <c r="AF48" s="3"/>
      <c r="AG48" s="3"/>
      <c r="AH48" s="3"/>
      <c r="AI48" s="3"/>
      <c r="AJ48" s="26">
        <v>104</v>
      </c>
      <c r="AK48" s="26">
        <v>41.6</v>
      </c>
      <c r="AL48" s="3"/>
      <c r="AM48" s="3"/>
      <c r="AN48" s="26">
        <v>41.6</v>
      </c>
      <c r="AO48" s="46" t="s">
        <v>147</v>
      </c>
      <c r="AP48" s="19" t="s">
        <v>148</v>
      </c>
      <c r="AQ48" s="19" t="s">
        <v>149</v>
      </c>
      <c r="AR48" s="22" t="s">
        <v>257</v>
      </c>
      <c r="AS48" s="32" t="s">
        <v>151</v>
      </c>
      <c r="AT48" s="102" t="s">
        <v>152</v>
      </c>
      <c r="AU48" s="38" t="s">
        <v>470</v>
      </c>
      <c r="AV48" s="19" t="s">
        <v>257</v>
      </c>
      <c r="AW48" s="22" t="s">
        <v>154</v>
      </c>
    </row>
    <row r="49" spans="1:49" ht="361.5" customHeight="1" x14ac:dyDescent="0.25">
      <c r="A49" s="28">
        <v>44</v>
      </c>
      <c r="B49" s="43" t="s">
        <v>184</v>
      </c>
      <c r="C49" s="3"/>
      <c r="D49" s="105" t="s">
        <v>185</v>
      </c>
      <c r="E49" s="101" t="s">
        <v>186</v>
      </c>
      <c r="F49" s="89" t="s">
        <v>471</v>
      </c>
      <c r="G49" s="55" t="s">
        <v>296</v>
      </c>
      <c r="H49" s="56" t="s">
        <v>472</v>
      </c>
      <c r="I49" s="105" t="s">
        <v>473</v>
      </c>
      <c r="J49" s="107" t="s">
        <v>134</v>
      </c>
      <c r="K49" s="19" t="s">
        <v>134</v>
      </c>
      <c r="L49" s="22">
        <v>28.6</v>
      </c>
      <c r="M49" s="19" t="s">
        <v>135</v>
      </c>
      <c r="N49" s="19" t="s">
        <v>136</v>
      </c>
      <c r="O49" s="105" t="s">
        <v>137</v>
      </c>
      <c r="P49" s="105" t="s">
        <v>247</v>
      </c>
      <c r="Q49" s="19" t="s">
        <v>257</v>
      </c>
      <c r="R49" s="105" t="s">
        <v>447</v>
      </c>
      <c r="S49" s="105" t="s">
        <v>469</v>
      </c>
      <c r="T49" s="33" t="s">
        <v>142</v>
      </c>
      <c r="U49" s="34" t="s">
        <v>144</v>
      </c>
      <c r="V49" s="45" t="s">
        <v>144</v>
      </c>
      <c r="W49" s="33" t="s">
        <v>163</v>
      </c>
      <c r="X49" s="59"/>
      <c r="Y49" s="3"/>
      <c r="Z49" s="107" t="s">
        <v>146</v>
      </c>
      <c r="AA49" s="3"/>
      <c r="AB49" s="3"/>
      <c r="AC49" s="3"/>
      <c r="AD49" s="59"/>
      <c r="AE49" s="107"/>
      <c r="AF49" s="107">
        <v>3.5</v>
      </c>
      <c r="AG49" s="3"/>
      <c r="AH49" s="3"/>
      <c r="AI49" s="3"/>
      <c r="AJ49" s="103">
        <v>40</v>
      </c>
      <c r="AK49" s="103">
        <v>140</v>
      </c>
      <c r="AL49" s="3"/>
      <c r="AM49" s="3"/>
      <c r="AN49" s="103">
        <v>140</v>
      </c>
      <c r="AO49" s="108" t="s">
        <v>191</v>
      </c>
      <c r="AP49" s="105" t="s">
        <v>192</v>
      </c>
      <c r="AQ49" s="105" t="s">
        <v>193</v>
      </c>
      <c r="AR49" s="105" t="s">
        <v>384</v>
      </c>
      <c r="AS49" s="19" t="s">
        <v>195</v>
      </c>
      <c r="AT49" s="108" t="s">
        <v>196</v>
      </c>
      <c r="AU49" s="94" t="s">
        <v>449</v>
      </c>
      <c r="AV49" s="105" t="s">
        <v>474</v>
      </c>
      <c r="AW49" s="107" t="s">
        <v>199</v>
      </c>
    </row>
    <row r="50" spans="1:49" ht="359.25" customHeight="1" x14ac:dyDescent="0.25">
      <c r="A50" s="28">
        <v>45</v>
      </c>
      <c r="B50" s="19" t="s">
        <v>127</v>
      </c>
      <c r="C50" s="3"/>
      <c r="D50" s="93" t="s">
        <v>128</v>
      </c>
      <c r="E50" s="101" t="s">
        <v>129</v>
      </c>
      <c r="F50" s="87" t="s">
        <v>475</v>
      </c>
      <c r="G50" s="62" t="s">
        <v>254</v>
      </c>
      <c r="H50" s="65" t="s">
        <v>476</v>
      </c>
      <c r="I50" s="19" t="s">
        <v>256</v>
      </c>
      <c r="J50" s="33" t="s">
        <v>134</v>
      </c>
      <c r="K50" s="19" t="s">
        <v>134</v>
      </c>
      <c r="L50" s="22">
        <v>4.8</v>
      </c>
      <c r="M50" s="19" t="s">
        <v>135</v>
      </c>
      <c r="N50" s="19" t="s">
        <v>136</v>
      </c>
      <c r="O50" s="19" t="s">
        <v>137</v>
      </c>
      <c r="P50" s="19" t="s">
        <v>247</v>
      </c>
      <c r="Q50" s="32" t="s">
        <v>257</v>
      </c>
      <c r="R50" s="32" t="s">
        <v>477</v>
      </c>
      <c r="S50" s="36" t="s">
        <v>478</v>
      </c>
      <c r="T50" s="33" t="s">
        <v>162</v>
      </c>
      <c r="U50" s="34" t="s">
        <v>144</v>
      </c>
      <c r="V50" s="46" t="s">
        <v>144</v>
      </c>
      <c r="W50" s="33" t="s">
        <v>163</v>
      </c>
      <c r="X50" s="26" t="s">
        <v>146</v>
      </c>
      <c r="Y50" s="3"/>
      <c r="Z50" s="3"/>
      <c r="AA50" s="3"/>
      <c r="AB50" s="3"/>
      <c r="AC50" s="3"/>
      <c r="AD50" s="46">
        <v>0.6</v>
      </c>
      <c r="AE50" s="3"/>
      <c r="AF50" s="3"/>
      <c r="AG50" s="3"/>
      <c r="AH50" s="3"/>
      <c r="AI50" s="3"/>
      <c r="AJ50" s="26">
        <v>64</v>
      </c>
      <c r="AK50" s="26">
        <v>38.4</v>
      </c>
      <c r="AL50" s="3"/>
      <c r="AM50" s="3"/>
      <c r="AN50" s="26">
        <v>38.4</v>
      </c>
      <c r="AO50" s="46" t="s">
        <v>147</v>
      </c>
      <c r="AP50" s="19" t="s">
        <v>148</v>
      </c>
      <c r="AQ50" s="19" t="s">
        <v>149</v>
      </c>
      <c r="AR50" s="22" t="s">
        <v>257</v>
      </c>
      <c r="AS50" s="32" t="s">
        <v>151</v>
      </c>
      <c r="AT50" s="102" t="s">
        <v>152</v>
      </c>
      <c r="AU50" s="38" t="s">
        <v>479</v>
      </c>
      <c r="AV50" s="19" t="s">
        <v>257</v>
      </c>
      <c r="AW50" s="22" t="s">
        <v>154</v>
      </c>
    </row>
    <row r="51" spans="1:49" ht="365.25" customHeight="1" x14ac:dyDescent="0.25">
      <c r="A51" s="30">
        <v>46</v>
      </c>
      <c r="B51" s="19" t="s">
        <v>127</v>
      </c>
      <c r="C51" s="31"/>
      <c r="D51" s="93" t="s">
        <v>128</v>
      </c>
      <c r="E51" s="101" t="s">
        <v>129</v>
      </c>
      <c r="F51" s="87" t="s">
        <v>480</v>
      </c>
      <c r="G51" s="62" t="s">
        <v>481</v>
      </c>
      <c r="H51" s="65" t="s">
        <v>482</v>
      </c>
      <c r="I51" s="32" t="s">
        <v>281</v>
      </c>
      <c r="J51" s="33" t="s">
        <v>134</v>
      </c>
      <c r="K51" s="19" t="s">
        <v>134</v>
      </c>
      <c r="L51" s="33">
        <v>2.1</v>
      </c>
      <c r="M51" s="19" t="s">
        <v>135</v>
      </c>
      <c r="N51" s="19" t="s">
        <v>136</v>
      </c>
      <c r="O51" s="32" t="s">
        <v>137</v>
      </c>
      <c r="P51" s="32" t="s">
        <v>263</v>
      </c>
      <c r="Q51" s="32" t="s">
        <v>483</v>
      </c>
      <c r="R51" s="32" t="s">
        <v>484</v>
      </c>
      <c r="S51" s="36" t="s">
        <v>485</v>
      </c>
      <c r="T51" s="33" t="s">
        <v>162</v>
      </c>
      <c r="U51" s="34" t="s">
        <v>144</v>
      </c>
      <c r="V51" s="45" t="s">
        <v>144</v>
      </c>
      <c r="W51" s="33" t="s">
        <v>163</v>
      </c>
      <c r="X51" s="26" t="s">
        <v>146</v>
      </c>
      <c r="Y51" s="31"/>
      <c r="Z51" s="31"/>
      <c r="AA51" s="31"/>
      <c r="AB51" s="31"/>
      <c r="AC51" s="31"/>
      <c r="AD51" s="45">
        <v>0.4</v>
      </c>
      <c r="AE51" s="31"/>
      <c r="AF51" s="31"/>
      <c r="AG51" s="31"/>
      <c r="AH51" s="31"/>
      <c r="AI51" s="31"/>
      <c r="AJ51" s="36">
        <v>42</v>
      </c>
      <c r="AK51" s="36">
        <v>16.8</v>
      </c>
      <c r="AL51" s="31"/>
      <c r="AM51" s="31"/>
      <c r="AN51" s="36">
        <v>16.8</v>
      </c>
      <c r="AO51" s="46" t="s">
        <v>147</v>
      </c>
      <c r="AP51" s="32" t="s">
        <v>148</v>
      </c>
      <c r="AQ51" s="19" t="s">
        <v>149</v>
      </c>
      <c r="AR51" s="33" t="s">
        <v>486</v>
      </c>
      <c r="AS51" s="32" t="s">
        <v>151</v>
      </c>
      <c r="AT51" s="102" t="s">
        <v>152</v>
      </c>
      <c r="AU51" s="39" t="s">
        <v>487</v>
      </c>
      <c r="AV51" s="32" t="s">
        <v>483</v>
      </c>
      <c r="AW51" s="33" t="s">
        <v>154</v>
      </c>
    </row>
    <row r="52" spans="1:49" ht="409.5" customHeight="1" x14ac:dyDescent="0.25">
      <c r="A52" s="28">
        <v>47</v>
      </c>
      <c r="B52" s="43" t="s">
        <v>488</v>
      </c>
      <c r="C52" s="3"/>
      <c r="D52" s="105" t="s">
        <v>489</v>
      </c>
      <c r="E52" s="19" t="s">
        <v>490</v>
      </c>
      <c r="F52" s="86" t="s">
        <v>491</v>
      </c>
      <c r="G52" s="55" t="s">
        <v>492</v>
      </c>
      <c r="H52" s="55" t="s">
        <v>493</v>
      </c>
      <c r="I52" s="19" t="s">
        <v>494</v>
      </c>
      <c r="J52" s="107" t="s">
        <v>134</v>
      </c>
      <c r="K52" s="19" t="s">
        <v>134</v>
      </c>
      <c r="L52" s="19">
        <v>7.6</v>
      </c>
      <c r="M52" s="19" t="s">
        <v>135</v>
      </c>
      <c r="N52" s="19" t="s">
        <v>136</v>
      </c>
      <c r="O52" s="105" t="s">
        <v>137</v>
      </c>
      <c r="P52" s="19" t="s">
        <v>263</v>
      </c>
      <c r="Q52" s="19" t="s">
        <v>483</v>
      </c>
      <c r="R52" s="105" t="s">
        <v>495</v>
      </c>
      <c r="S52" s="105" t="s">
        <v>485</v>
      </c>
      <c r="T52" s="22" t="s">
        <v>496</v>
      </c>
      <c r="U52" s="34" t="s">
        <v>144</v>
      </c>
      <c r="V52" s="45" t="s">
        <v>144</v>
      </c>
      <c r="W52" s="19" t="s">
        <v>497</v>
      </c>
      <c r="X52" s="59"/>
      <c r="Y52" s="3"/>
      <c r="Z52" s="107" t="s">
        <v>146</v>
      </c>
      <c r="AA52" s="3"/>
      <c r="AB52" s="3"/>
      <c r="AC52" s="22" t="s">
        <v>146</v>
      </c>
      <c r="AD52" s="59"/>
      <c r="AE52" s="3"/>
      <c r="AF52" s="22">
        <v>5.4</v>
      </c>
      <c r="AG52" s="3"/>
      <c r="AH52" s="3"/>
      <c r="AI52" s="22">
        <v>7</v>
      </c>
      <c r="AJ52" s="46">
        <v>1.29</v>
      </c>
      <c r="AK52" s="46">
        <v>16</v>
      </c>
      <c r="AL52" s="3"/>
      <c r="AM52" s="3"/>
      <c r="AN52" s="46">
        <v>16</v>
      </c>
      <c r="AO52" s="108" t="s">
        <v>191</v>
      </c>
      <c r="AP52" s="19" t="s">
        <v>498</v>
      </c>
      <c r="AQ52" s="105" t="s">
        <v>193</v>
      </c>
      <c r="AR52" s="19" t="s">
        <v>494</v>
      </c>
      <c r="AS52" s="19" t="s">
        <v>304</v>
      </c>
      <c r="AT52" s="108" t="s">
        <v>196</v>
      </c>
      <c r="AU52" s="38" t="s">
        <v>499</v>
      </c>
      <c r="AV52" s="19" t="s">
        <v>500</v>
      </c>
      <c r="AW52" s="22" t="s">
        <v>233</v>
      </c>
    </row>
    <row r="53" spans="1:49" ht="362.25" customHeight="1" x14ac:dyDescent="0.25">
      <c r="A53" s="28">
        <v>48</v>
      </c>
      <c r="B53" s="19" t="s">
        <v>127</v>
      </c>
      <c r="C53" s="3"/>
      <c r="D53" s="93" t="s">
        <v>128</v>
      </c>
      <c r="E53" s="101" t="s">
        <v>129</v>
      </c>
      <c r="F53" s="87" t="s">
        <v>501</v>
      </c>
      <c r="G53" s="62" t="s">
        <v>502</v>
      </c>
      <c r="H53" s="65" t="s">
        <v>503</v>
      </c>
      <c r="I53" s="19" t="s">
        <v>504</v>
      </c>
      <c r="J53" s="33" t="s">
        <v>134</v>
      </c>
      <c r="K53" s="19" t="s">
        <v>134</v>
      </c>
      <c r="L53" s="22">
        <v>7.4</v>
      </c>
      <c r="M53" s="19" t="s">
        <v>135</v>
      </c>
      <c r="N53" s="19" t="s">
        <v>136</v>
      </c>
      <c r="O53" s="19" t="s">
        <v>137</v>
      </c>
      <c r="P53" s="19" t="s">
        <v>247</v>
      </c>
      <c r="Q53" s="32" t="s">
        <v>505</v>
      </c>
      <c r="R53" s="32" t="s">
        <v>506</v>
      </c>
      <c r="S53" s="36" t="s">
        <v>507</v>
      </c>
      <c r="T53" s="33" t="s">
        <v>162</v>
      </c>
      <c r="U53" s="34" t="s">
        <v>144</v>
      </c>
      <c r="V53" s="46" t="s">
        <v>144</v>
      </c>
      <c r="W53" s="33" t="s">
        <v>145</v>
      </c>
      <c r="X53" s="26" t="s">
        <v>146</v>
      </c>
      <c r="Y53" s="3"/>
      <c r="Z53" s="3"/>
      <c r="AA53" s="3"/>
      <c r="AB53" s="3"/>
      <c r="AC53" s="3"/>
      <c r="AD53" s="46">
        <v>0.6</v>
      </c>
      <c r="AE53" s="3"/>
      <c r="AF53" s="3"/>
      <c r="AG53" s="3"/>
      <c r="AH53" s="3"/>
      <c r="AI53" s="3"/>
      <c r="AJ53" s="26">
        <v>98.6</v>
      </c>
      <c r="AK53" s="26">
        <v>59.2</v>
      </c>
      <c r="AL53" s="3"/>
      <c r="AM53" s="3"/>
      <c r="AN53" s="26">
        <v>59.2</v>
      </c>
      <c r="AO53" s="46" t="s">
        <v>147</v>
      </c>
      <c r="AP53" s="19" t="s">
        <v>148</v>
      </c>
      <c r="AQ53" s="19" t="s">
        <v>149</v>
      </c>
      <c r="AR53" s="19" t="s">
        <v>508</v>
      </c>
      <c r="AS53" s="32" t="s">
        <v>151</v>
      </c>
      <c r="AT53" s="102" t="s">
        <v>152</v>
      </c>
      <c r="AU53" s="38" t="s">
        <v>509</v>
      </c>
      <c r="AV53" s="19" t="s">
        <v>508</v>
      </c>
      <c r="AW53" s="22" t="s">
        <v>154</v>
      </c>
    </row>
    <row r="54" spans="1:49" ht="361.5" customHeight="1" x14ac:dyDescent="0.25">
      <c r="A54" s="28">
        <v>49</v>
      </c>
      <c r="B54" s="19" t="s">
        <v>127</v>
      </c>
      <c r="C54" s="3"/>
      <c r="D54" s="93" t="s">
        <v>128</v>
      </c>
      <c r="E54" s="101" t="s">
        <v>129</v>
      </c>
      <c r="F54" s="87" t="s">
        <v>510</v>
      </c>
      <c r="G54" s="62" t="s">
        <v>511</v>
      </c>
      <c r="H54" s="65" t="s">
        <v>512</v>
      </c>
      <c r="I54" s="19" t="s">
        <v>281</v>
      </c>
      <c r="J54" s="33" t="s">
        <v>134</v>
      </c>
      <c r="K54" s="19" t="s">
        <v>134</v>
      </c>
      <c r="L54" s="22">
        <v>6.8</v>
      </c>
      <c r="M54" s="19" t="s">
        <v>135</v>
      </c>
      <c r="N54" s="19" t="s">
        <v>136</v>
      </c>
      <c r="O54" s="19" t="s">
        <v>137</v>
      </c>
      <c r="P54" s="19" t="s">
        <v>247</v>
      </c>
      <c r="Q54" s="32" t="s">
        <v>513</v>
      </c>
      <c r="R54" s="32" t="s">
        <v>514</v>
      </c>
      <c r="S54" s="36" t="s">
        <v>515</v>
      </c>
      <c r="T54" s="33" t="s">
        <v>162</v>
      </c>
      <c r="U54" s="34" t="s">
        <v>144</v>
      </c>
      <c r="V54" s="46" t="s">
        <v>144</v>
      </c>
      <c r="W54" s="33" t="s">
        <v>163</v>
      </c>
      <c r="X54" s="26" t="s">
        <v>146</v>
      </c>
      <c r="Y54" s="3"/>
      <c r="Z54" s="3"/>
      <c r="AA54" s="3"/>
      <c r="AB54" s="3"/>
      <c r="AC54" s="3"/>
      <c r="AD54" s="46">
        <v>1</v>
      </c>
      <c r="AE54" s="3"/>
      <c r="AF54" s="3"/>
      <c r="AG54" s="3"/>
      <c r="AH54" s="3"/>
      <c r="AI54" s="3"/>
      <c r="AJ54" s="26">
        <v>54.4</v>
      </c>
      <c r="AK54" s="26">
        <v>54.4</v>
      </c>
      <c r="AL54" s="3"/>
      <c r="AM54" s="3"/>
      <c r="AN54" s="26">
        <v>54.4</v>
      </c>
      <c r="AO54" s="46" t="s">
        <v>147</v>
      </c>
      <c r="AP54" s="19" t="s">
        <v>148</v>
      </c>
      <c r="AQ54" s="19" t="s">
        <v>149</v>
      </c>
      <c r="AR54" s="22" t="s">
        <v>513</v>
      </c>
      <c r="AS54" s="32" t="s">
        <v>151</v>
      </c>
      <c r="AT54" s="102" t="s">
        <v>152</v>
      </c>
      <c r="AU54" s="38" t="s">
        <v>516</v>
      </c>
      <c r="AV54" s="19" t="s">
        <v>513</v>
      </c>
      <c r="AW54" s="22" t="s">
        <v>154</v>
      </c>
    </row>
    <row r="55" spans="1:49" ht="361.5" customHeight="1" x14ac:dyDescent="0.25">
      <c r="A55" s="28">
        <v>50</v>
      </c>
      <c r="B55" s="19" t="s">
        <v>127</v>
      </c>
      <c r="C55" s="3"/>
      <c r="D55" s="93" t="s">
        <v>128</v>
      </c>
      <c r="E55" s="101" t="s">
        <v>129</v>
      </c>
      <c r="F55" s="87" t="s">
        <v>517</v>
      </c>
      <c r="G55" s="62" t="s">
        <v>518</v>
      </c>
      <c r="H55" s="65" t="s">
        <v>519</v>
      </c>
      <c r="I55" s="19" t="s">
        <v>520</v>
      </c>
      <c r="J55" s="33" t="s">
        <v>134</v>
      </c>
      <c r="K55" s="19" t="s">
        <v>134</v>
      </c>
      <c r="L55" s="22">
        <v>8</v>
      </c>
      <c r="M55" s="19" t="s">
        <v>135</v>
      </c>
      <c r="N55" s="19" t="s">
        <v>136</v>
      </c>
      <c r="O55" s="19" t="s">
        <v>137</v>
      </c>
      <c r="P55" s="19" t="s">
        <v>247</v>
      </c>
      <c r="Q55" s="32" t="s">
        <v>521</v>
      </c>
      <c r="R55" s="32" t="s">
        <v>506</v>
      </c>
      <c r="S55" s="36" t="s">
        <v>515</v>
      </c>
      <c r="T55" s="33" t="s">
        <v>162</v>
      </c>
      <c r="U55" s="34" t="s">
        <v>144</v>
      </c>
      <c r="V55" s="46" t="s">
        <v>144</v>
      </c>
      <c r="W55" s="33" t="s">
        <v>163</v>
      </c>
      <c r="X55" s="26" t="s">
        <v>146</v>
      </c>
      <c r="Y55" s="3"/>
      <c r="Z55" s="3"/>
      <c r="AA55" s="3"/>
      <c r="AB55" s="3"/>
      <c r="AC55" s="3"/>
      <c r="AD55" s="46">
        <v>1</v>
      </c>
      <c r="AE55" s="3"/>
      <c r="AF55" s="3"/>
      <c r="AG55" s="3"/>
      <c r="AH55" s="3"/>
      <c r="AI55" s="3"/>
      <c r="AJ55" s="26">
        <v>64</v>
      </c>
      <c r="AK55" s="26">
        <v>64</v>
      </c>
      <c r="AL55" s="3"/>
      <c r="AM55" s="3"/>
      <c r="AN55" s="26">
        <v>64</v>
      </c>
      <c r="AO55" s="46" t="s">
        <v>147</v>
      </c>
      <c r="AP55" s="19" t="s">
        <v>148</v>
      </c>
      <c r="AQ55" s="19" t="s">
        <v>149</v>
      </c>
      <c r="AR55" s="19" t="s">
        <v>522</v>
      </c>
      <c r="AS55" s="32" t="s">
        <v>151</v>
      </c>
      <c r="AT55" s="102" t="s">
        <v>152</v>
      </c>
      <c r="AU55" s="38" t="s">
        <v>523</v>
      </c>
      <c r="AV55" s="19" t="s">
        <v>522</v>
      </c>
      <c r="AW55" s="22" t="s">
        <v>154</v>
      </c>
    </row>
    <row r="56" spans="1:49" ht="352.5" customHeight="1" x14ac:dyDescent="0.25">
      <c r="A56" s="28">
        <v>51</v>
      </c>
      <c r="B56" s="43" t="s">
        <v>184</v>
      </c>
      <c r="C56" s="3"/>
      <c r="D56" s="105" t="s">
        <v>185</v>
      </c>
      <c r="E56" s="101" t="s">
        <v>186</v>
      </c>
      <c r="F56" s="90" t="s">
        <v>524</v>
      </c>
      <c r="G56" s="55" t="s">
        <v>296</v>
      </c>
      <c r="H56" s="106" t="s">
        <v>525</v>
      </c>
      <c r="I56" s="105" t="s">
        <v>526</v>
      </c>
      <c r="J56" s="107" t="s">
        <v>134</v>
      </c>
      <c r="K56" s="19" t="s">
        <v>134</v>
      </c>
      <c r="L56" s="22">
        <v>9.4</v>
      </c>
      <c r="M56" s="19" t="s">
        <v>135</v>
      </c>
      <c r="N56" s="19" t="s">
        <v>136</v>
      </c>
      <c r="O56" s="105" t="s">
        <v>137</v>
      </c>
      <c r="P56" s="105" t="s">
        <v>247</v>
      </c>
      <c r="Q56" s="19" t="s">
        <v>521</v>
      </c>
      <c r="R56" s="105" t="s">
        <v>506</v>
      </c>
      <c r="S56" s="105" t="s">
        <v>515</v>
      </c>
      <c r="T56" s="33" t="s">
        <v>162</v>
      </c>
      <c r="U56" s="34" t="s">
        <v>144</v>
      </c>
      <c r="V56" s="45" t="s">
        <v>144</v>
      </c>
      <c r="W56" s="33" t="s">
        <v>163</v>
      </c>
      <c r="X56" s="59"/>
      <c r="Y56" s="3"/>
      <c r="Z56" s="107" t="s">
        <v>146</v>
      </c>
      <c r="AA56" s="3"/>
      <c r="AB56" s="3"/>
      <c r="AC56" s="3"/>
      <c r="AD56" s="59"/>
      <c r="AE56" s="107"/>
      <c r="AF56" s="107">
        <v>10</v>
      </c>
      <c r="AG56" s="3"/>
      <c r="AH56" s="3"/>
      <c r="AI56" s="3"/>
      <c r="AJ56" s="103">
        <v>20</v>
      </c>
      <c r="AK56" s="103">
        <v>200</v>
      </c>
      <c r="AL56" s="3"/>
      <c r="AM56" s="3"/>
      <c r="AN56" s="103">
        <v>200</v>
      </c>
      <c r="AO56" s="108" t="s">
        <v>191</v>
      </c>
      <c r="AP56" s="105" t="s">
        <v>192</v>
      </c>
      <c r="AQ56" s="105" t="s">
        <v>193</v>
      </c>
      <c r="AR56" s="105" t="s">
        <v>527</v>
      </c>
      <c r="AS56" s="19" t="s">
        <v>195</v>
      </c>
      <c r="AT56" s="108" t="s">
        <v>196</v>
      </c>
      <c r="AU56" s="94" t="s">
        <v>528</v>
      </c>
      <c r="AV56" s="105" t="s">
        <v>529</v>
      </c>
      <c r="AW56" s="107" t="s">
        <v>199</v>
      </c>
    </row>
    <row r="57" spans="1:49" ht="349.5" customHeight="1" x14ac:dyDescent="0.25">
      <c r="A57" s="28">
        <v>52</v>
      </c>
      <c r="B57" s="43" t="s">
        <v>184</v>
      </c>
      <c r="C57" s="3"/>
      <c r="D57" s="105" t="s">
        <v>185</v>
      </c>
      <c r="E57" s="101" t="s">
        <v>186</v>
      </c>
      <c r="F57" s="89" t="s">
        <v>530</v>
      </c>
      <c r="G57" s="55" t="s">
        <v>296</v>
      </c>
      <c r="H57" s="106" t="s">
        <v>531</v>
      </c>
      <c r="I57" s="105" t="s">
        <v>532</v>
      </c>
      <c r="J57" s="107" t="s">
        <v>134</v>
      </c>
      <c r="K57" s="19" t="s">
        <v>134</v>
      </c>
      <c r="L57" s="22">
        <v>1.8</v>
      </c>
      <c r="M57" s="19" t="s">
        <v>135</v>
      </c>
      <c r="N57" s="19" t="s">
        <v>136</v>
      </c>
      <c r="O57" s="105" t="s">
        <v>137</v>
      </c>
      <c r="P57" s="105" t="s">
        <v>247</v>
      </c>
      <c r="Q57" s="19" t="s">
        <v>513</v>
      </c>
      <c r="R57" s="105" t="s">
        <v>514</v>
      </c>
      <c r="S57" s="105" t="s">
        <v>515</v>
      </c>
      <c r="T57" s="33" t="s">
        <v>162</v>
      </c>
      <c r="U57" s="34" t="s">
        <v>144</v>
      </c>
      <c r="V57" s="45" t="s">
        <v>144</v>
      </c>
      <c r="W57" s="33" t="s">
        <v>163</v>
      </c>
      <c r="X57" s="59"/>
      <c r="Y57" s="3"/>
      <c r="Z57" s="107" t="s">
        <v>146</v>
      </c>
      <c r="AA57" s="3"/>
      <c r="AB57" s="3"/>
      <c r="AC57" s="3"/>
      <c r="AD57" s="59"/>
      <c r="AE57" s="107"/>
      <c r="AF57" s="107">
        <v>3</v>
      </c>
      <c r="AG57" s="3"/>
      <c r="AH57" s="3"/>
      <c r="AI57" s="3"/>
      <c r="AJ57" s="103">
        <v>20</v>
      </c>
      <c r="AK57" s="103">
        <v>60</v>
      </c>
      <c r="AL57" s="3"/>
      <c r="AM57" s="3"/>
      <c r="AN57" s="103">
        <v>60</v>
      </c>
      <c r="AO57" s="108" t="s">
        <v>191</v>
      </c>
      <c r="AP57" s="105" t="s">
        <v>192</v>
      </c>
      <c r="AQ57" s="105" t="s">
        <v>193</v>
      </c>
      <c r="AR57" s="105" t="s">
        <v>527</v>
      </c>
      <c r="AS57" s="19" t="s">
        <v>195</v>
      </c>
      <c r="AT57" s="108" t="s">
        <v>196</v>
      </c>
      <c r="AU57" s="94" t="s">
        <v>528</v>
      </c>
      <c r="AV57" s="105" t="s">
        <v>533</v>
      </c>
      <c r="AW57" s="107" t="s">
        <v>199</v>
      </c>
    </row>
    <row r="58" spans="1:49" ht="365.25" customHeight="1" x14ac:dyDescent="0.25">
      <c r="A58" s="30">
        <v>53</v>
      </c>
      <c r="B58" s="19" t="s">
        <v>127</v>
      </c>
      <c r="C58" s="31"/>
      <c r="D58" s="93" t="s">
        <v>128</v>
      </c>
      <c r="E58" s="101" t="s">
        <v>129</v>
      </c>
      <c r="F58" s="87" t="s">
        <v>534</v>
      </c>
      <c r="G58" s="62" t="s">
        <v>535</v>
      </c>
      <c r="H58" s="65" t="s">
        <v>536</v>
      </c>
      <c r="I58" s="32" t="s">
        <v>281</v>
      </c>
      <c r="J58" s="33" t="s">
        <v>134</v>
      </c>
      <c r="K58" s="19" t="s">
        <v>134</v>
      </c>
      <c r="L58" s="33">
        <v>6.7</v>
      </c>
      <c r="M58" s="19" t="s">
        <v>135</v>
      </c>
      <c r="N58" s="19" t="s">
        <v>136</v>
      </c>
      <c r="O58" s="32" t="s">
        <v>137</v>
      </c>
      <c r="P58" s="32" t="s">
        <v>263</v>
      </c>
      <c r="Q58" s="32" t="s">
        <v>272</v>
      </c>
      <c r="R58" s="32" t="s">
        <v>506</v>
      </c>
      <c r="S58" s="36" t="s">
        <v>537</v>
      </c>
      <c r="T58" s="33" t="s">
        <v>162</v>
      </c>
      <c r="U58" s="34" t="s">
        <v>144</v>
      </c>
      <c r="V58" s="45" t="s">
        <v>144</v>
      </c>
      <c r="W58" s="33" t="s">
        <v>163</v>
      </c>
      <c r="X58" s="26" t="s">
        <v>146</v>
      </c>
      <c r="Y58" s="31"/>
      <c r="Z58" s="31"/>
      <c r="AA58" s="31"/>
      <c r="AB58" s="31"/>
      <c r="AC58" s="31"/>
      <c r="AD58" s="45">
        <v>0.6</v>
      </c>
      <c r="AE58" s="31"/>
      <c r="AF58" s="31"/>
      <c r="AG58" s="31"/>
      <c r="AH58" s="31"/>
      <c r="AI58" s="31"/>
      <c r="AJ58" s="36">
        <v>89.3</v>
      </c>
      <c r="AK58" s="36">
        <v>53.6</v>
      </c>
      <c r="AL58" s="31"/>
      <c r="AM58" s="31"/>
      <c r="AN58" s="36">
        <v>53.6</v>
      </c>
      <c r="AO58" s="46" t="s">
        <v>147</v>
      </c>
      <c r="AP58" s="32" t="s">
        <v>148</v>
      </c>
      <c r="AQ58" s="19" t="s">
        <v>149</v>
      </c>
      <c r="AR58" s="33" t="s">
        <v>272</v>
      </c>
      <c r="AS58" s="32" t="s">
        <v>151</v>
      </c>
      <c r="AT58" s="102" t="s">
        <v>152</v>
      </c>
      <c r="AU58" s="39" t="s">
        <v>538</v>
      </c>
      <c r="AV58" s="32" t="s">
        <v>272</v>
      </c>
      <c r="AW58" s="33" t="s">
        <v>154</v>
      </c>
    </row>
    <row r="59" spans="1:49" ht="345" customHeight="1" x14ac:dyDescent="0.25">
      <c r="A59" s="28">
        <v>54</v>
      </c>
      <c r="B59" s="43" t="s">
        <v>184</v>
      </c>
      <c r="C59" s="3"/>
      <c r="D59" s="105" t="s">
        <v>185</v>
      </c>
      <c r="E59" s="101" t="s">
        <v>186</v>
      </c>
      <c r="F59" s="91" t="s">
        <v>539</v>
      </c>
      <c r="G59" s="55" t="s">
        <v>296</v>
      </c>
      <c r="H59" s="56" t="s">
        <v>540</v>
      </c>
      <c r="I59" s="105" t="s">
        <v>541</v>
      </c>
      <c r="J59" s="107" t="s">
        <v>134</v>
      </c>
      <c r="K59" s="19" t="s">
        <v>134</v>
      </c>
      <c r="L59" s="22">
        <v>1.3</v>
      </c>
      <c r="M59" s="19" t="s">
        <v>135</v>
      </c>
      <c r="N59" s="19" t="s">
        <v>136</v>
      </c>
      <c r="O59" s="105" t="s">
        <v>137</v>
      </c>
      <c r="P59" s="105" t="s">
        <v>247</v>
      </c>
      <c r="Q59" s="19" t="s">
        <v>542</v>
      </c>
      <c r="R59" s="105" t="s">
        <v>506</v>
      </c>
      <c r="S59" s="105" t="s">
        <v>537</v>
      </c>
      <c r="T59" s="33" t="s">
        <v>162</v>
      </c>
      <c r="U59" s="34" t="s">
        <v>144</v>
      </c>
      <c r="V59" s="45" t="s">
        <v>144</v>
      </c>
      <c r="W59" s="33" t="s">
        <v>163</v>
      </c>
      <c r="X59" s="59"/>
      <c r="Y59" s="3"/>
      <c r="Z59" s="107" t="s">
        <v>146</v>
      </c>
      <c r="AA59" s="3"/>
      <c r="AB59" s="3"/>
      <c r="AC59" s="3"/>
      <c r="AD59" s="59"/>
      <c r="AE59" s="107"/>
      <c r="AF59" s="107">
        <v>9.4</v>
      </c>
      <c r="AG59" s="3"/>
      <c r="AH59" s="3"/>
      <c r="AI59" s="3"/>
      <c r="AJ59" s="103">
        <v>20</v>
      </c>
      <c r="AK59" s="103">
        <v>188</v>
      </c>
      <c r="AL59" s="3"/>
      <c r="AM59" s="3"/>
      <c r="AN59" s="103">
        <v>188</v>
      </c>
      <c r="AO59" s="108" t="s">
        <v>191</v>
      </c>
      <c r="AP59" s="105" t="s">
        <v>192</v>
      </c>
      <c r="AQ59" s="105" t="s">
        <v>193</v>
      </c>
      <c r="AR59" s="105" t="s">
        <v>527</v>
      </c>
      <c r="AS59" s="19" t="s">
        <v>195</v>
      </c>
      <c r="AT59" s="108" t="s">
        <v>196</v>
      </c>
      <c r="AU59" s="94" t="s">
        <v>528</v>
      </c>
      <c r="AV59" s="105" t="s">
        <v>543</v>
      </c>
      <c r="AW59" s="107" t="s">
        <v>199</v>
      </c>
    </row>
    <row r="60" spans="1:49" ht="365.25" customHeight="1" x14ac:dyDescent="0.25">
      <c r="A60" s="28">
        <v>55</v>
      </c>
      <c r="B60" s="19" t="s">
        <v>127</v>
      </c>
      <c r="C60" s="3"/>
      <c r="D60" s="93" t="s">
        <v>128</v>
      </c>
      <c r="E60" s="101" t="s">
        <v>129</v>
      </c>
      <c r="F60" s="87" t="s">
        <v>544</v>
      </c>
      <c r="G60" s="62" t="s">
        <v>545</v>
      </c>
      <c r="H60" s="65" t="s">
        <v>546</v>
      </c>
      <c r="I60" s="19" t="s">
        <v>547</v>
      </c>
      <c r="J60" s="33" t="s">
        <v>134</v>
      </c>
      <c r="K60" s="19" t="s">
        <v>134</v>
      </c>
      <c r="L60" s="22">
        <v>9.1999999999999993</v>
      </c>
      <c r="M60" s="19" t="s">
        <v>135</v>
      </c>
      <c r="N60" s="19" t="s">
        <v>136</v>
      </c>
      <c r="O60" s="19" t="s">
        <v>137</v>
      </c>
      <c r="P60" s="19" t="s">
        <v>247</v>
      </c>
      <c r="Q60" s="32" t="s">
        <v>548</v>
      </c>
      <c r="R60" s="32" t="s">
        <v>549</v>
      </c>
      <c r="S60" s="36" t="s">
        <v>550</v>
      </c>
      <c r="T60" s="33" t="s">
        <v>162</v>
      </c>
      <c r="U60" s="21" t="s">
        <v>144</v>
      </c>
      <c r="V60" s="45" t="s">
        <v>144</v>
      </c>
      <c r="W60" s="22" t="s">
        <v>163</v>
      </c>
      <c r="X60" s="26" t="s">
        <v>146</v>
      </c>
      <c r="Y60" s="3"/>
      <c r="Z60" s="3"/>
      <c r="AA60" s="3"/>
      <c r="AB60" s="3"/>
      <c r="AC60" s="3"/>
      <c r="AD60" s="46">
        <v>3.1</v>
      </c>
      <c r="AE60" s="3"/>
      <c r="AF60" s="3"/>
      <c r="AG60" s="3"/>
      <c r="AH60" s="3"/>
      <c r="AI60" s="3"/>
      <c r="AJ60" s="46">
        <v>23.74</v>
      </c>
      <c r="AK60" s="46">
        <v>73.599999999999994</v>
      </c>
      <c r="AL60" s="3"/>
      <c r="AM60" s="3"/>
      <c r="AN60" s="46">
        <v>73.599999999999994</v>
      </c>
      <c r="AO60" s="46" t="s">
        <v>164</v>
      </c>
      <c r="AP60" s="19" t="s">
        <v>148</v>
      </c>
      <c r="AQ60" s="19" t="s">
        <v>149</v>
      </c>
      <c r="AR60" s="19" t="s">
        <v>551</v>
      </c>
      <c r="AS60" s="32" t="s">
        <v>151</v>
      </c>
      <c r="AT60" s="102" t="s">
        <v>152</v>
      </c>
      <c r="AU60" s="38" t="s">
        <v>552</v>
      </c>
      <c r="AV60" s="19" t="s">
        <v>551</v>
      </c>
      <c r="AW60" s="32" t="s">
        <v>167</v>
      </c>
    </row>
    <row r="61" spans="1:49" ht="360" customHeight="1" x14ac:dyDescent="0.25">
      <c r="A61" s="28">
        <v>56</v>
      </c>
      <c r="B61" s="19" t="s">
        <v>127</v>
      </c>
      <c r="C61" s="3"/>
      <c r="D61" s="93" t="s">
        <v>128</v>
      </c>
      <c r="E61" s="101" t="s">
        <v>129</v>
      </c>
      <c r="F61" s="87" t="s">
        <v>553</v>
      </c>
      <c r="G61" s="62" t="s">
        <v>554</v>
      </c>
      <c r="H61" s="65" t="s">
        <v>555</v>
      </c>
      <c r="I61" s="19" t="s">
        <v>281</v>
      </c>
      <c r="J61" s="33" t="s">
        <v>134</v>
      </c>
      <c r="K61" s="19" t="s">
        <v>134</v>
      </c>
      <c r="L61" s="22">
        <v>9</v>
      </c>
      <c r="M61" s="19" t="s">
        <v>135</v>
      </c>
      <c r="N61" s="19" t="s">
        <v>136</v>
      </c>
      <c r="O61" s="19" t="s">
        <v>137</v>
      </c>
      <c r="P61" s="19" t="s">
        <v>247</v>
      </c>
      <c r="Q61" s="32" t="s">
        <v>548</v>
      </c>
      <c r="R61" s="32" t="s">
        <v>556</v>
      </c>
      <c r="S61" s="36" t="s">
        <v>550</v>
      </c>
      <c r="T61" s="33" t="s">
        <v>162</v>
      </c>
      <c r="U61" s="34" t="s">
        <v>144</v>
      </c>
      <c r="V61" s="46" t="s">
        <v>144</v>
      </c>
      <c r="W61" s="33" t="s">
        <v>163</v>
      </c>
      <c r="X61" s="26" t="s">
        <v>146</v>
      </c>
      <c r="Y61" s="3"/>
      <c r="Z61" s="3"/>
      <c r="AA61" s="3"/>
      <c r="AB61" s="3"/>
      <c r="AC61" s="3"/>
      <c r="AD61" s="46">
        <v>1</v>
      </c>
      <c r="AE61" s="3"/>
      <c r="AF61" s="3"/>
      <c r="AG61" s="3"/>
      <c r="AH61" s="3"/>
      <c r="AI61" s="3"/>
      <c r="AJ61" s="26">
        <v>72</v>
      </c>
      <c r="AK61" s="26">
        <v>72</v>
      </c>
      <c r="AL61" s="3"/>
      <c r="AM61" s="3"/>
      <c r="AN61" s="26">
        <v>72</v>
      </c>
      <c r="AO61" s="46" t="s">
        <v>147</v>
      </c>
      <c r="AP61" s="19" t="s">
        <v>148</v>
      </c>
      <c r="AQ61" s="19" t="s">
        <v>149</v>
      </c>
      <c r="AR61" s="22" t="s">
        <v>548</v>
      </c>
      <c r="AS61" s="32" t="s">
        <v>151</v>
      </c>
      <c r="AT61" s="102" t="s">
        <v>152</v>
      </c>
      <c r="AU61" s="38" t="s">
        <v>557</v>
      </c>
      <c r="AV61" s="19" t="s">
        <v>548</v>
      </c>
      <c r="AW61" s="22" t="s">
        <v>154</v>
      </c>
    </row>
    <row r="62" spans="1:49" ht="360" customHeight="1" x14ac:dyDescent="0.25">
      <c r="A62" s="28">
        <v>57</v>
      </c>
      <c r="B62" s="19" t="s">
        <v>127</v>
      </c>
      <c r="C62" s="3"/>
      <c r="D62" s="93" t="s">
        <v>128</v>
      </c>
      <c r="E62" s="101" t="s">
        <v>129</v>
      </c>
      <c r="F62" s="87" t="s">
        <v>558</v>
      </c>
      <c r="G62" s="62" t="s">
        <v>559</v>
      </c>
      <c r="H62" s="65" t="s">
        <v>560</v>
      </c>
      <c r="I62" s="19" t="s">
        <v>281</v>
      </c>
      <c r="J62" s="33" t="s">
        <v>134</v>
      </c>
      <c r="K62" s="19" t="s">
        <v>134</v>
      </c>
      <c r="L62" s="22">
        <v>4</v>
      </c>
      <c r="M62" s="19" t="s">
        <v>135</v>
      </c>
      <c r="N62" s="19" t="s">
        <v>136</v>
      </c>
      <c r="O62" s="19" t="s">
        <v>137</v>
      </c>
      <c r="P62" s="19" t="s">
        <v>247</v>
      </c>
      <c r="Q62" s="32" t="s">
        <v>542</v>
      </c>
      <c r="R62" s="32" t="s">
        <v>561</v>
      </c>
      <c r="S62" s="36" t="s">
        <v>562</v>
      </c>
      <c r="T62" s="33" t="s">
        <v>162</v>
      </c>
      <c r="U62" s="34" t="s">
        <v>144</v>
      </c>
      <c r="V62" s="46" t="s">
        <v>144</v>
      </c>
      <c r="W62" s="33" t="s">
        <v>163</v>
      </c>
      <c r="X62" s="26" t="s">
        <v>146</v>
      </c>
      <c r="Y62" s="3"/>
      <c r="Z62" s="3"/>
      <c r="AA62" s="3"/>
      <c r="AB62" s="3"/>
      <c r="AC62" s="3"/>
      <c r="AD62" s="46">
        <v>0.4</v>
      </c>
      <c r="AE62" s="3"/>
      <c r="AF62" s="3"/>
      <c r="AG62" s="3"/>
      <c r="AH62" s="3"/>
      <c r="AI62" s="3"/>
      <c r="AJ62" s="26">
        <v>80</v>
      </c>
      <c r="AK62" s="26">
        <v>32</v>
      </c>
      <c r="AL62" s="3"/>
      <c r="AM62" s="3"/>
      <c r="AN62" s="26">
        <v>32</v>
      </c>
      <c r="AO62" s="46" t="s">
        <v>147</v>
      </c>
      <c r="AP62" s="19" t="s">
        <v>148</v>
      </c>
      <c r="AQ62" s="19" t="s">
        <v>149</v>
      </c>
      <c r="AR62" s="22" t="s">
        <v>542</v>
      </c>
      <c r="AS62" s="32" t="s">
        <v>151</v>
      </c>
      <c r="AT62" s="102" t="s">
        <v>152</v>
      </c>
      <c r="AU62" s="38" t="s">
        <v>563</v>
      </c>
      <c r="AV62" s="19" t="s">
        <v>542</v>
      </c>
      <c r="AW62" s="22" t="s">
        <v>154</v>
      </c>
    </row>
    <row r="63" spans="1:49" ht="354" customHeight="1" x14ac:dyDescent="0.25">
      <c r="A63" s="28">
        <v>58</v>
      </c>
      <c r="B63" s="43" t="s">
        <v>184</v>
      </c>
      <c r="C63" s="3"/>
      <c r="D63" s="105" t="s">
        <v>185</v>
      </c>
      <c r="E63" s="101" t="s">
        <v>186</v>
      </c>
      <c r="F63" s="86" t="s">
        <v>564</v>
      </c>
      <c r="G63" s="55" t="s">
        <v>296</v>
      </c>
      <c r="H63" s="106" t="s">
        <v>565</v>
      </c>
      <c r="I63" s="105" t="s">
        <v>566</v>
      </c>
      <c r="J63" s="107" t="s">
        <v>134</v>
      </c>
      <c r="K63" s="19" t="s">
        <v>134</v>
      </c>
      <c r="L63" s="22">
        <v>4.8</v>
      </c>
      <c r="M63" s="19" t="s">
        <v>135</v>
      </c>
      <c r="N63" s="19" t="s">
        <v>136</v>
      </c>
      <c r="O63" s="105" t="s">
        <v>137</v>
      </c>
      <c r="P63" s="105" t="s">
        <v>567</v>
      </c>
      <c r="Q63" s="19" t="s">
        <v>568</v>
      </c>
      <c r="R63" s="105" t="s">
        <v>561</v>
      </c>
      <c r="S63" s="105" t="s">
        <v>562</v>
      </c>
      <c r="T63" s="33" t="s">
        <v>162</v>
      </c>
      <c r="U63" s="34" t="s">
        <v>144</v>
      </c>
      <c r="V63" s="45" t="s">
        <v>144</v>
      </c>
      <c r="W63" s="33" t="s">
        <v>163</v>
      </c>
      <c r="X63" s="59"/>
      <c r="Y63" s="3"/>
      <c r="Z63" s="107" t="s">
        <v>146</v>
      </c>
      <c r="AA63" s="3"/>
      <c r="AB63" s="3"/>
      <c r="AC63" s="3"/>
      <c r="AD63" s="59"/>
      <c r="AE63" s="107"/>
      <c r="AF63" s="107">
        <v>7</v>
      </c>
      <c r="AG63" s="3"/>
      <c r="AH63" s="3"/>
      <c r="AI63" s="3"/>
      <c r="AJ63" s="103">
        <v>20</v>
      </c>
      <c r="AK63" s="103">
        <v>140</v>
      </c>
      <c r="AL63" s="3"/>
      <c r="AM63" s="3"/>
      <c r="AN63" s="103">
        <v>140</v>
      </c>
      <c r="AO63" s="108" t="s">
        <v>191</v>
      </c>
      <c r="AP63" s="105" t="s">
        <v>192</v>
      </c>
      <c r="AQ63" s="105" t="s">
        <v>193</v>
      </c>
      <c r="AR63" s="105" t="s">
        <v>527</v>
      </c>
      <c r="AS63" s="19" t="s">
        <v>195</v>
      </c>
      <c r="AT63" s="108" t="s">
        <v>196</v>
      </c>
      <c r="AU63" s="94" t="s">
        <v>569</v>
      </c>
      <c r="AV63" s="105" t="s">
        <v>570</v>
      </c>
      <c r="AW63" s="107" t="s">
        <v>199</v>
      </c>
    </row>
    <row r="64" spans="1:49" ht="387" customHeight="1" x14ac:dyDescent="0.25">
      <c r="A64" s="28">
        <v>59</v>
      </c>
      <c r="B64" s="19" t="s">
        <v>127</v>
      </c>
      <c r="C64" s="19"/>
      <c r="D64" s="93" t="s">
        <v>128</v>
      </c>
      <c r="E64" s="19" t="s">
        <v>433</v>
      </c>
      <c r="F64" s="86" t="s">
        <v>571</v>
      </c>
      <c r="G64" s="61" t="s">
        <v>572</v>
      </c>
      <c r="H64" s="55" t="s">
        <v>573</v>
      </c>
      <c r="I64" s="19" t="s">
        <v>574</v>
      </c>
      <c r="J64" s="19" t="s">
        <v>134</v>
      </c>
      <c r="K64" s="19" t="s">
        <v>134</v>
      </c>
      <c r="L64" s="19">
        <v>24.5</v>
      </c>
      <c r="M64" s="19" t="s">
        <v>135</v>
      </c>
      <c r="N64" s="19" t="s">
        <v>136</v>
      </c>
      <c r="O64" s="19" t="s">
        <v>137</v>
      </c>
      <c r="P64" s="19" t="s">
        <v>263</v>
      </c>
      <c r="Q64" s="19" t="s">
        <v>575</v>
      </c>
      <c r="R64" s="19" t="s">
        <v>576</v>
      </c>
      <c r="S64" s="19" t="s">
        <v>577</v>
      </c>
      <c r="T64" s="19" t="s">
        <v>162</v>
      </c>
      <c r="U64" s="21" t="s">
        <v>143</v>
      </c>
      <c r="V64" s="26" t="s">
        <v>143</v>
      </c>
      <c r="W64" s="19" t="s">
        <v>145</v>
      </c>
      <c r="X64" s="26" t="s">
        <v>146</v>
      </c>
      <c r="Y64" s="3"/>
      <c r="Z64" s="3"/>
      <c r="AA64" s="3"/>
      <c r="AB64" s="3"/>
      <c r="AC64" s="3"/>
      <c r="AD64" s="27">
        <v>10</v>
      </c>
      <c r="AE64" s="3"/>
      <c r="AF64" s="17"/>
      <c r="AG64" s="3"/>
      <c r="AH64" s="3"/>
      <c r="AI64" s="3"/>
      <c r="AJ64" s="46">
        <v>50.3</v>
      </c>
      <c r="AK64" s="46">
        <v>503</v>
      </c>
      <c r="AL64" s="3"/>
      <c r="AM64" s="21"/>
      <c r="AN64" s="26">
        <v>503</v>
      </c>
      <c r="AO64" s="75" t="s">
        <v>147</v>
      </c>
      <c r="AP64" s="19" t="s">
        <v>274</v>
      </c>
      <c r="AQ64" s="19" t="s">
        <v>149</v>
      </c>
      <c r="AR64" s="19" t="s">
        <v>578</v>
      </c>
      <c r="AS64" s="19" t="s">
        <v>151</v>
      </c>
      <c r="AT64" s="103" t="s">
        <v>152</v>
      </c>
      <c r="AU64" s="38" t="s">
        <v>579</v>
      </c>
      <c r="AV64" s="19" t="s">
        <v>578</v>
      </c>
      <c r="AW64" s="21" t="s">
        <v>442</v>
      </c>
    </row>
    <row r="65" spans="1:49" ht="390" customHeight="1" x14ac:dyDescent="0.25">
      <c r="A65" s="28">
        <v>60</v>
      </c>
      <c r="B65" s="19" t="s">
        <v>127</v>
      </c>
      <c r="C65" s="3"/>
      <c r="D65" s="93" t="s">
        <v>128</v>
      </c>
      <c r="E65" s="19" t="s">
        <v>129</v>
      </c>
      <c r="F65" s="86" t="s">
        <v>580</v>
      </c>
      <c r="G65" s="55" t="s">
        <v>581</v>
      </c>
      <c r="H65" s="55" t="s">
        <v>582</v>
      </c>
      <c r="I65" s="19" t="s">
        <v>583</v>
      </c>
      <c r="J65" s="19" t="s">
        <v>134</v>
      </c>
      <c r="K65" s="19" t="s">
        <v>134</v>
      </c>
      <c r="L65" s="19">
        <v>1.9</v>
      </c>
      <c r="M65" s="19" t="s">
        <v>135</v>
      </c>
      <c r="N65" s="19" t="s">
        <v>136</v>
      </c>
      <c r="O65" s="19" t="s">
        <v>137</v>
      </c>
      <c r="P65" s="19" t="s">
        <v>263</v>
      </c>
      <c r="Q65" s="19" t="s">
        <v>575</v>
      </c>
      <c r="R65" s="19" t="s">
        <v>584</v>
      </c>
      <c r="S65" s="19" t="s">
        <v>585</v>
      </c>
      <c r="T65" s="19" t="s">
        <v>162</v>
      </c>
      <c r="U65" s="21" t="s">
        <v>143</v>
      </c>
      <c r="V65" s="46" t="s">
        <v>143</v>
      </c>
      <c r="W65" s="22" t="s">
        <v>145</v>
      </c>
      <c r="X65" s="26" t="s">
        <v>146</v>
      </c>
      <c r="Y65" s="3"/>
      <c r="Z65" s="3"/>
      <c r="AA65" s="3"/>
      <c r="AB65" s="3"/>
      <c r="AC65" s="3"/>
      <c r="AD65" s="26">
        <v>0.1</v>
      </c>
      <c r="AE65" s="3"/>
      <c r="AF65" s="3"/>
      <c r="AG65" s="3"/>
      <c r="AH65" s="3"/>
      <c r="AI65" s="3"/>
      <c r="AJ65" s="46">
        <v>187.4</v>
      </c>
      <c r="AK65" s="46">
        <v>18.739999999999998</v>
      </c>
      <c r="AL65" s="3"/>
      <c r="AM65" s="3"/>
      <c r="AN65" s="46">
        <v>18.739999999999998</v>
      </c>
      <c r="AO65" s="74" t="s">
        <v>586</v>
      </c>
      <c r="AP65" s="19" t="s">
        <v>274</v>
      </c>
      <c r="AQ65" s="19" t="s">
        <v>149</v>
      </c>
      <c r="AR65" s="19" t="s">
        <v>587</v>
      </c>
      <c r="AS65" s="19" t="s">
        <v>151</v>
      </c>
      <c r="AT65" s="103" t="s">
        <v>152</v>
      </c>
      <c r="AU65" s="38" t="s">
        <v>588</v>
      </c>
      <c r="AV65" s="19" t="s">
        <v>575</v>
      </c>
      <c r="AW65" s="24" t="s">
        <v>589</v>
      </c>
    </row>
    <row r="66" spans="1:49" ht="365.25" customHeight="1" x14ac:dyDescent="0.25">
      <c r="A66" s="28">
        <v>61</v>
      </c>
      <c r="B66" s="19" t="s">
        <v>127</v>
      </c>
      <c r="C66" s="3"/>
      <c r="D66" s="93" t="s">
        <v>128</v>
      </c>
      <c r="E66" s="29" t="s">
        <v>129</v>
      </c>
      <c r="F66" s="86" t="s">
        <v>590</v>
      </c>
      <c r="G66" s="61" t="s">
        <v>591</v>
      </c>
      <c r="H66" s="55" t="s">
        <v>592</v>
      </c>
      <c r="I66" s="19" t="s">
        <v>593</v>
      </c>
      <c r="J66" s="22" t="s">
        <v>134</v>
      </c>
      <c r="K66" s="19" t="s">
        <v>134</v>
      </c>
      <c r="L66" s="22">
        <v>1.2</v>
      </c>
      <c r="M66" s="19" t="s">
        <v>135</v>
      </c>
      <c r="N66" s="19" t="s">
        <v>136</v>
      </c>
      <c r="O66" s="19" t="s">
        <v>137</v>
      </c>
      <c r="P66" s="26" t="s">
        <v>594</v>
      </c>
      <c r="Q66" s="19" t="s">
        <v>595</v>
      </c>
      <c r="R66" s="19" t="s">
        <v>596</v>
      </c>
      <c r="S66" s="26" t="s">
        <v>585</v>
      </c>
      <c r="T66" s="22" t="s">
        <v>162</v>
      </c>
      <c r="U66" s="21" t="s">
        <v>144</v>
      </c>
      <c r="V66" s="46" t="s">
        <v>143</v>
      </c>
      <c r="W66" s="22" t="s">
        <v>163</v>
      </c>
      <c r="X66" s="26" t="s">
        <v>146</v>
      </c>
      <c r="Y66" s="3"/>
      <c r="Z66" s="3"/>
      <c r="AA66" s="3"/>
      <c r="AB66" s="3"/>
      <c r="AC66" s="3"/>
      <c r="AD66" s="26">
        <v>0.2</v>
      </c>
      <c r="AE66" s="3"/>
      <c r="AF66" s="3"/>
      <c r="AG66" s="3"/>
      <c r="AH66" s="3"/>
      <c r="AI66" s="3"/>
      <c r="AJ66" s="46">
        <v>48</v>
      </c>
      <c r="AK66" s="46">
        <v>9.6</v>
      </c>
      <c r="AL66" s="3"/>
      <c r="AM66" s="3"/>
      <c r="AN66" s="46">
        <v>9.6</v>
      </c>
      <c r="AO66" s="46" t="s">
        <v>164</v>
      </c>
      <c r="AP66" s="19" t="s">
        <v>148</v>
      </c>
      <c r="AQ66" s="19" t="s">
        <v>149</v>
      </c>
      <c r="AR66" s="19" t="s">
        <v>593</v>
      </c>
      <c r="AS66" s="19" t="s">
        <v>151</v>
      </c>
      <c r="AT66" s="103" t="s">
        <v>152</v>
      </c>
      <c r="AU66" s="38" t="s">
        <v>597</v>
      </c>
      <c r="AV66" s="19" t="s">
        <v>593</v>
      </c>
      <c r="AW66" s="19" t="s">
        <v>167</v>
      </c>
    </row>
    <row r="67" spans="1:49" ht="359.25" customHeight="1" x14ac:dyDescent="0.25">
      <c r="A67" s="50">
        <v>62</v>
      </c>
      <c r="B67" s="19" t="s">
        <v>127</v>
      </c>
      <c r="C67" s="51"/>
      <c r="D67" s="93" t="s">
        <v>128</v>
      </c>
      <c r="E67" s="101" t="s">
        <v>129</v>
      </c>
      <c r="F67" s="87" t="s">
        <v>598</v>
      </c>
      <c r="G67" s="115" t="s">
        <v>599</v>
      </c>
      <c r="H67" s="65" t="s">
        <v>600</v>
      </c>
      <c r="I67" s="78" t="s">
        <v>601</v>
      </c>
      <c r="J67" s="33" t="s">
        <v>134</v>
      </c>
      <c r="K67" s="19" t="s">
        <v>134</v>
      </c>
      <c r="L67" s="52">
        <v>0.3</v>
      </c>
      <c r="M67" s="19" t="s">
        <v>135</v>
      </c>
      <c r="N67" s="19" t="s">
        <v>136</v>
      </c>
      <c r="O67" s="32" t="s">
        <v>137</v>
      </c>
      <c r="P67" s="32" t="s">
        <v>263</v>
      </c>
      <c r="Q67" s="32" t="s">
        <v>575</v>
      </c>
      <c r="R67" s="32" t="s">
        <v>602</v>
      </c>
      <c r="S67" s="36" t="s">
        <v>603</v>
      </c>
      <c r="T67" s="52" t="s">
        <v>301</v>
      </c>
      <c r="U67" s="34" t="s">
        <v>144</v>
      </c>
      <c r="V67" s="45" t="s">
        <v>143</v>
      </c>
      <c r="W67" s="33" t="s">
        <v>163</v>
      </c>
      <c r="X67" s="36" t="s">
        <v>146</v>
      </c>
      <c r="Y67" s="51"/>
      <c r="Z67" s="51"/>
      <c r="AA67" s="51"/>
      <c r="AB67" s="51"/>
      <c r="AC67" s="51"/>
      <c r="AD67" s="69">
        <v>0.05</v>
      </c>
      <c r="AE67" s="51"/>
      <c r="AF67" s="51"/>
      <c r="AG67" s="51"/>
      <c r="AH67" s="51"/>
      <c r="AI67" s="51"/>
      <c r="AJ67" s="72">
        <v>400</v>
      </c>
      <c r="AK67" s="72">
        <v>20</v>
      </c>
      <c r="AL67" s="51"/>
      <c r="AM67" s="51"/>
      <c r="AN67" s="72">
        <v>20</v>
      </c>
      <c r="AO67" s="45" t="s">
        <v>147</v>
      </c>
      <c r="AP67" s="32" t="s">
        <v>374</v>
      </c>
      <c r="AQ67" s="32" t="s">
        <v>375</v>
      </c>
      <c r="AR67" s="78" t="s">
        <v>601</v>
      </c>
      <c r="AS67" s="32" t="s">
        <v>151</v>
      </c>
      <c r="AT67" s="102" t="s">
        <v>152</v>
      </c>
      <c r="AU67" s="39" t="s">
        <v>604</v>
      </c>
      <c r="AV67" s="78" t="s">
        <v>601</v>
      </c>
      <c r="AW67" s="33" t="s">
        <v>154</v>
      </c>
    </row>
    <row r="68" spans="1:49" ht="409.5" customHeight="1" x14ac:dyDescent="0.25">
      <c r="A68" s="28">
        <v>63</v>
      </c>
      <c r="B68" s="19" t="s">
        <v>127</v>
      </c>
      <c r="C68" s="3"/>
      <c r="D68" s="93" t="s">
        <v>128</v>
      </c>
      <c r="E68" s="19" t="s">
        <v>129</v>
      </c>
      <c r="F68" s="86" t="s">
        <v>605</v>
      </c>
      <c r="G68" s="55" t="s">
        <v>606</v>
      </c>
      <c r="H68" s="55" t="s">
        <v>607</v>
      </c>
      <c r="I68" s="20" t="s">
        <v>608</v>
      </c>
      <c r="J68" s="19" t="s">
        <v>134</v>
      </c>
      <c r="K68" s="19" t="s">
        <v>134</v>
      </c>
      <c r="L68" s="19">
        <v>20.5</v>
      </c>
      <c r="M68" s="19" t="s">
        <v>135</v>
      </c>
      <c r="N68" s="19" t="s">
        <v>136</v>
      </c>
      <c r="O68" s="19" t="s">
        <v>137</v>
      </c>
      <c r="P68" s="19" t="s">
        <v>594</v>
      </c>
      <c r="Q68" s="19" t="s">
        <v>609</v>
      </c>
      <c r="R68" s="19" t="s">
        <v>610</v>
      </c>
      <c r="S68" s="19" t="s">
        <v>611</v>
      </c>
      <c r="T68" s="22" t="s">
        <v>162</v>
      </c>
      <c r="U68" s="21" t="s">
        <v>144</v>
      </c>
      <c r="V68" s="46" t="s">
        <v>143</v>
      </c>
      <c r="W68" s="22" t="s">
        <v>163</v>
      </c>
      <c r="X68" s="26" t="s">
        <v>146</v>
      </c>
      <c r="Y68" s="3"/>
      <c r="Z68" s="3"/>
      <c r="AA68" s="3"/>
      <c r="AB68" s="3"/>
      <c r="AC68" s="3"/>
      <c r="AD68" s="27">
        <v>4.4000000000000004</v>
      </c>
      <c r="AE68" s="3"/>
      <c r="AF68" s="3"/>
      <c r="AG68" s="3"/>
      <c r="AH68" s="3"/>
      <c r="AI68" s="3"/>
      <c r="AJ68" s="46">
        <v>83.8</v>
      </c>
      <c r="AK68" s="46">
        <v>369</v>
      </c>
      <c r="AL68" s="3"/>
      <c r="AM68" s="3"/>
      <c r="AN68" s="26">
        <v>369</v>
      </c>
      <c r="AO68" s="46" t="s">
        <v>612</v>
      </c>
      <c r="AP68" s="19" t="s">
        <v>148</v>
      </c>
      <c r="AQ68" s="19" t="s">
        <v>149</v>
      </c>
      <c r="AR68" s="19" t="s">
        <v>613</v>
      </c>
      <c r="AS68" s="19" t="s">
        <v>151</v>
      </c>
      <c r="AT68" s="103" t="s">
        <v>152</v>
      </c>
      <c r="AU68" s="41" t="s">
        <v>614</v>
      </c>
      <c r="AV68" s="19" t="s">
        <v>613</v>
      </c>
      <c r="AW68" s="22" t="s">
        <v>167</v>
      </c>
    </row>
    <row r="69" spans="1:49" ht="365.25" customHeight="1" x14ac:dyDescent="0.25">
      <c r="A69" s="30">
        <v>64</v>
      </c>
      <c r="B69" s="19" t="s">
        <v>127</v>
      </c>
      <c r="C69" s="31"/>
      <c r="D69" s="93" t="s">
        <v>128</v>
      </c>
      <c r="E69" s="101" t="s">
        <v>129</v>
      </c>
      <c r="F69" s="87" t="s">
        <v>615</v>
      </c>
      <c r="G69" s="62" t="s">
        <v>616</v>
      </c>
      <c r="H69" s="65" t="s">
        <v>617</v>
      </c>
      <c r="I69" s="32" t="s">
        <v>281</v>
      </c>
      <c r="J69" s="33" t="s">
        <v>134</v>
      </c>
      <c r="K69" s="19" t="s">
        <v>134</v>
      </c>
      <c r="L69" s="33">
        <v>4.3</v>
      </c>
      <c r="M69" s="19" t="s">
        <v>135</v>
      </c>
      <c r="N69" s="19" t="s">
        <v>136</v>
      </c>
      <c r="O69" s="32" t="s">
        <v>137</v>
      </c>
      <c r="P69" s="32" t="s">
        <v>594</v>
      </c>
      <c r="Q69" s="32" t="s">
        <v>618</v>
      </c>
      <c r="R69" s="32" t="s">
        <v>619</v>
      </c>
      <c r="S69" s="36" t="s">
        <v>620</v>
      </c>
      <c r="T69" s="33" t="s">
        <v>162</v>
      </c>
      <c r="U69" s="34" t="s">
        <v>144</v>
      </c>
      <c r="V69" s="45" t="s">
        <v>143</v>
      </c>
      <c r="W69" s="33" t="s">
        <v>163</v>
      </c>
      <c r="X69" s="26" t="s">
        <v>146</v>
      </c>
      <c r="Y69" s="31"/>
      <c r="Z69" s="31"/>
      <c r="AA69" s="31"/>
      <c r="AB69" s="31"/>
      <c r="AC69" s="31"/>
      <c r="AD69" s="45">
        <v>0.6</v>
      </c>
      <c r="AE69" s="31"/>
      <c r="AF69" s="31"/>
      <c r="AG69" s="31"/>
      <c r="AH69" s="31"/>
      <c r="AI69" s="31"/>
      <c r="AJ69" s="36">
        <v>57.3</v>
      </c>
      <c r="AK69" s="36">
        <v>34.4</v>
      </c>
      <c r="AL69" s="31"/>
      <c r="AM69" s="31"/>
      <c r="AN69" s="36">
        <v>34.4</v>
      </c>
      <c r="AO69" s="46" t="s">
        <v>147</v>
      </c>
      <c r="AP69" s="32" t="s">
        <v>148</v>
      </c>
      <c r="AQ69" s="19" t="s">
        <v>149</v>
      </c>
      <c r="AR69" s="33" t="s">
        <v>618</v>
      </c>
      <c r="AS69" s="32" t="s">
        <v>151</v>
      </c>
      <c r="AT69" s="102" t="s">
        <v>152</v>
      </c>
      <c r="AU69" s="39" t="s">
        <v>621</v>
      </c>
      <c r="AV69" s="32" t="s">
        <v>618</v>
      </c>
      <c r="AW69" s="33" t="s">
        <v>154</v>
      </c>
    </row>
    <row r="70" spans="1:49" ht="365.25" customHeight="1" x14ac:dyDescent="0.25">
      <c r="A70" s="30">
        <v>65</v>
      </c>
      <c r="B70" s="19" t="s">
        <v>127</v>
      </c>
      <c r="C70" s="31"/>
      <c r="D70" s="93" t="s">
        <v>128</v>
      </c>
      <c r="E70" s="101" t="s">
        <v>129</v>
      </c>
      <c r="F70" s="87" t="s">
        <v>622</v>
      </c>
      <c r="G70" s="62" t="s">
        <v>623</v>
      </c>
      <c r="H70" s="65" t="s">
        <v>624</v>
      </c>
      <c r="I70" s="32" t="s">
        <v>625</v>
      </c>
      <c r="J70" s="33" t="s">
        <v>134</v>
      </c>
      <c r="K70" s="19" t="s">
        <v>134</v>
      </c>
      <c r="L70" s="33">
        <v>6.9</v>
      </c>
      <c r="M70" s="19" t="s">
        <v>135</v>
      </c>
      <c r="N70" s="19" t="s">
        <v>136</v>
      </c>
      <c r="O70" s="32" t="s">
        <v>137</v>
      </c>
      <c r="P70" s="32" t="s">
        <v>594</v>
      </c>
      <c r="Q70" s="32" t="s">
        <v>626</v>
      </c>
      <c r="R70" s="32" t="s">
        <v>610</v>
      </c>
      <c r="S70" s="36" t="s">
        <v>620</v>
      </c>
      <c r="T70" s="33" t="s">
        <v>162</v>
      </c>
      <c r="U70" s="34" t="s">
        <v>144</v>
      </c>
      <c r="V70" s="45" t="s">
        <v>143</v>
      </c>
      <c r="W70" s="33" t="s">
        <v>163</v>
      </c>
      <c r="X70" s="26" t="s">
        <v>146</v>
      </c>
      <c r="Y70" s="31"/>
      <c r="Z70" s="31"/>
      <c r="AA70" s="31"/>
      <c r="AB70" s="31"/>
      <c r="AC70" s="31"/>
      <c r="AD70" s="45">
        <v>0.8</v>
      </c>
      <c r="AE70" s="31"/>
      <c r="AF70" s="31"/>
      <c r="AG70" s="31"/>
      <c r="AH70" s="31"/>
      <c r="AI70" s="31"/>
      <c r="AJ70" s="36">
        <v>69</v>
      </c>
      <c r="AK70" s="36">
        <v>55.2</v>
      </c>
      <c r="AL70" s="31"/>
      <c r="AM70" s="31"/>
      <c r="AN70" s="36">
        <v>55.2</v>
      </c>
      <c r="AO70" s="46" t="s">
        <v>147</v>
      </c>
      <c r="AP70" s="32" t="s">
        <v>148</v>
      </c>
      <c r="AQ70" s="19" t="e">
        <f>AQ77</f>
        <v>#REF!</v>
      </c>
      <c r="AR70" s="32" t="s">
        <v>627</v>
      </c>
      <c r="AS70" s="32" t="s">
        <v>151</v>
      </c>
      <c r="AT70" s="102" t="s">
        <v>152</v>
      </c>
      <c r="AU70" s="39" t="s">
        <v>628</v>
      </c>
      <c r="AV70" s="32" t="s">
        <v>627</v>
      </c>
      <c r="AW70" s="33" t="s">
        <v>154</v>
      </c>
    </row>
    <row r="71" spans="1:49" ht="387" customHeight="1" x14ac:dyDescent="0.25">
      <c r="A71" s="28">
        <v>66</v>
      </c>
      <c r="B71" s="19" t="s">
        <v>127</v>
      </c>
      <c r="C71" s="19"/>
      <c r="D71" s="93" t="s">
        <v>128</v>
      </c>
      <c r="E71" s="19" t="s">
        <v>433</v>
      </c>
      <c r="F71" s="86" t="s">
        <v>629</v>
      </c>
      <c r="G71" s="55" t="s">
        <v>630</v>
      </c>
      <c r="H71" s="55" t="s">
        <v>631</v>
      </c>
      <c r="I71" s="19" t="s">
        <v>632</v>
      </c>
      <c r="J71" s="19" t="s">
        <v>134</v>
      </c>
      <c r="K71" s="19" t="s">
        <v>134</v>
      </c>
      <c r="L71" s="19">
        <v>90</v>
      </c>
      <c r="M71" s="19" t="s">
        <v>135</v>
      </c>
      <c r="N71" s="19" t="s">
        <v>136</v>
      </c>
      <c r="O71" s="19" t="s">
        <v>137</v>
      </c>
      <c r="P71" s="19" t="s">
        <v>594</v>
      </c>
      <c r="Q71" s="19" t="s">
        <v>633</v>
      </c>
      <c r="R71" s="19" t="s">
        <v>610</v>
      </c>
      <c r="S71" s="19" t="s">
        <v>634</v>
      </c>
      <c r="T71" s="19" t="s">
        <v>162</v>
      </c>
      <c r="U71" s="19" t="s">
        <v>143</v>
      </c>
      <c r="V71" s="26" t="s">
        <v>143</v>
      </c>
      <c r="W71" s="19" t="s">
        <v>145</v>
      </c>
      <c r="X71" s="26" t="s">
        <v>146</v>
      </c>
      <c r="Y71" s="3"/>
      <c r="Z71" s="3"/>
      <c r="AA71" s="3"/>
      <c r="AB71" s="3"/>
      <c r="AC71" s="3"/>
      <c r="AD71" s="27">
        <v>32</v>
      </c>
      <c r="AE71" s="3"/>
      <c r="AF71" s="3"/>
      <c r="AG71" s="3"/>
      <c r="AH71" s="3"/>
      <c r="AI71" s="3"/>
      <c r="AJ71" s="46">
        <v>28.46</v>
      </c>
      <c r="AK71" s="46">
        <v>910.8</v>
      </c>
      <c r="AL71" s="3"/>
      <c r="AM71" s="3"/>
      <c r="AN71" s="46">
        <v>910.8</v>
      </c>
      <c r="AO71" s="70" t="s">
        <v>635</v>
      </c>
      <c r="AP71" s="19" t="s">
        <v>636</v>
      </c>
      <c r="AQ71" s="19" t="s">
        <v>149</v>
      </c>
      <c r="AR71" s="19" t="s">
        <v>633</v>
      </c>
      <c r="AS71" s="19" t="s">
        <v>151</v>
      </c>
      <c r="AT71" s="103" t="s">
        <v>152</v>
      </c>
      <c r="AU71" s="38" t="s">
        <v>637</v>
      </c>
      <c r="AV71" s="19" t="s">
        <v>638</v>
      </c>
      <c r="AW71" s="22" t="s">
        <v>442</v>
      </c>
    </row>
    <row r="72" spans="1:49" ht="365.25" customHeight="1" x14ac:dyDescent="0.25">
      <c r="A72" s="30">
        <v>67</v>
      </c>
      <c r="B72" s="19" t="s">
        <v>127</v>
      </c>
      <c r="C72" s="31"/>
      <c r="D72" s="93" t="s">
        <v>128</v>
      </c>
      <c r="E72" s="101" t="s">
        <v>129</v>
      </c>
      <c r="F72" s="87" t="s">
        <v>639</v>
      </c>
      <c r="G72" s="62" t="s">
        <v>640</v>
      </c>
      <c r="H72" s="65" t="s">
        <v>641</v>
      </c>
      <c r="I72" s="32" t="s">
        <v>281</v>
      </c>
      <c r="J72" s="33" t="s">
        <v>134</v>
      </c>
      <c r="K72" s="19" t="s">
        <v>134</v>
      </c>
      <c r="L72" s="33">
        <v>9.1</v>
      </c>
      <c r="M72" s="19" t="s">
        <v>135</v>
      </c>
      <c r="N72" s="19" t="s">
        <v>136</v>
      </c>
      <c r="O72" s="32" t="s">
        <v>137</v>
      </c>
      <c r="P72" s="32" t="s">
        <v>594</v>
      </c>
      <c r="Q72" s="32" t="s">
        <v>642</v>
      </c>
      <c r="R72" s="32" t="s">
        <v>610</v>
      </c>
      <c r="S72" s="36" t="s">
        <v>643</v>
      </c>
      <c r="T72" s="33" t="s">
        <v>162</v>
      </c>
      <c r="U72" s="34" t="s">
        <v>143</v>
      </c>
      <c r="V72" s="45" t="s">
        <v>144</v>
      </c>
      <c r="W72" s="33" t="s">
        <v>145</v>
      </c>
      <c r="X72" s="26" t="s">
        <v>146</v>
      </c>
      <c r="Y72" s="31"/>
      <c r="Z72" s="31"/>
      <c r="AA72" s="31"/>
      <c r="AB72" s="31"/>
      <c r="AC72" s="31"/>
      <c r="AD72" s="45">
        <v>1</v>
      </c>
      <c r="AE72" s="31"/>
      <c r="AF72" s="31"/>
      <c r="AG72" s="31"/>
      <c r="AH72" s="31"/>
      <c r="AI72" s="31"/>
      <c r="AJ72" s="36">
        <v>72.8</v>
      </c>
      <c r="AK72" s="36">
        <v>72.8</v>
      </c>
      <c r="AL72" s="31"/>
      <c r="AM72" s="31"/>
      <c r="AN72" s="36">
        <v>72.8</v>
      </c>
      <c r="AO72" s="46" t="s">
        <v>147</v>
      </c>
      <c r="AP72" s="32" t="s">
        <v>148</v>
      </c>
      <c r="AQ72" s="19" t="s">
        <v>149</v>
      </c>
      <c r="AR72" s="33" t="s">
        <v>642</v>
      </c>
      <c r="AS72" s="32" t="s">
        <v>151</v>
      </c>
      <c r="AT72" s="102" t="s">
        <v>152</v>
      </c>
      <c r="AU72" s="39" t="s">
        <v>644</v>
      </c>
      <c r="AV72" s="32" t="s">
        <v>642</v>
      </c>
      <c r="AW72" s="33" t="s">
        <v>154</v>
      </c>
    </row>
    <row r="73" spans="1:49" ht="359.25" customHeight="1" x14ac:dyDescent="0.25">
      <c r="A73" s="30">
        <v>68</v>
      </c>
      <c r="B73" s="19" t="s">
        <v>127</v>
      </c>
      <c r="C73" s="31"/>
      <c r="D73" s="93" t="s">
        <v>128</v>
      </c>
      <c r="E73" s="101" t="s">
        <v>129</v>
      </c>
      <c r="F73" s="87" t="s">
        <v>645</v>
      </c>
      <c r="G73" s="115" t="s">
        <v>646</v>
      </c>
      <c r="H73" s="65" t="s">
        <v>647</v>
      </c>
      <c r="I73" s="32" t="s">
        <v>648</v>
      </c>
      <c r="J73" s="33" t="s">
        <v>134</v>
      </c>
      <c r="K73" s="19" t="s">
        <v>134</v>
      </c>
      <c r="L73" s="33">
        <v>1</v>
      </c>
      <c r="M73" s="19" t="s">
        <v>135</v>
      </c>
      <c r="N73" s="19" t="s">
        <v>136</v>
      </c>
      <c r="O73" s="32" t="s">
        <v>137</v>
      </c>
      <c r="P73" s="32" t="s">
        <v>289</v>
      </c>
      <c r="Q73" s="32" t="s">
        <v>290</v>
      </c>
      <c r="R73" s="32" t="s">
        <v>619</v>
      </c>
      <c r="S73" s="36" t="s">
        <v>643</v>
      </c>
      <c r="T73" s="33" t="s">
        <v>162</v>
      </c>
      <c r="U73" s="34" t="s">
        <v>144</v>
      </c>
      <c r="V73" s="45" t="s">
        <v>144</v>
      </c>
      <c r="W73" s="33" t="s">
        <v>145</v>
      </c>
      <c r="X73" s="36" t="s">
        <v>146</v>
      </c>
      <c r="Y73" s="31"/>
      <c r="Z73" s="31"/>
      <c r="AA73" s="31"/>
      <c r="AB73" s="31"/>
      <c r="AC73" s="31"/>
      <c r="AD73" s="45">
        <v>0.60799999999999998</v>
      </c>
      <c r="AE73" s="31"/>
      <c r="AF73" s="31"/>
      <c r="AG73" s="31"/>
      <c r="AH73" s="31"/>
      <c r="AI73" s="31"/>
      <c r="AJ73" s="36">
        <v>49.3</v>
      </c>
      <c r="AK73" s="36">
        <v>30</v>
      </c>
      <c r="AL73" s="31"/>
      <c r="AM73" s="31"/>
      <c r="AN73" s="36">
        <v>30</v>
      </c>
      <c r="AO73" s="45" t="s">
        <v>147</v>
      </c>
      <c r="AP73" s="32" t="s">
        <v>374</v>
      </c>
      <c r="AQ73" s="32" t="s">
        <v>375</v>
      </c>
      <c r="AR73" s="32" t="s">
        <v>648</v>
      </c>
      <c r="AS73" s="32" t="s">
        <v>151</v>
      </c>
      <c r="AT73" s="102" t="s">
        <v>152</v>
      </c>
      <c r="AU73" s="39" t="s">
        <v>649</v>
      </c>
      <c r="AV73" s="32" t="s">
        <v>648</v>
      </c>
      <c r="AW73" s="33" t="s">
        <v>154</v>
      </c>
    </row>
    <row r="74" spans="1:49" ht="396.75" customHeight="1" x14ac:dyDescent="0.25">
      <c r="A74" s="28">
        <v>69</v>
      </c>
      <c r="B74" s="43" t="s">
        <v>488</v>
      </c>
      <c r="C74" s="3"/>
      <c r="D74" s="105" t="s">
        <v>489</v>
      </c>
      <c r="E74" s="19" t="s">
        <v>490</v>
      </c>
      <c r="F74" s="86" t="s">
        <v>650</v>
      </c>
      <c r="G74" s="55" t="s">
        <v>651</v>
      </c>
      <c r="H74" s="55" t="s">
        <v>652</v>
      </c>
      <c r="I74" s="19" t="s">
        <v>653</v>
      </c>
      <c r="J74" s="107" t="s">
        <v>134</v>
      </c>
      <c r="K74" s="19" t="s">
        <v>134</v>
      </c>
      <c r="L74" s="19">
        <v>18.5</v>
      </c>
      <c r="M74" s="19" t="s">
        <v>135</v>
      </c>
      <c r="N74" s="19" t="s">
        <v>136</v>
      </c>
      <c r="O74" s="105" t="s">
        <v>137</v>
      </c>
      <c r="P74" s="19" t="s">
        <v>289</v>
      </c>
      <c r="Q74" s="19" t="s">
        <v>654</v>
      </c>
      <c r="R74" s="105" t="s">
        <v>655</v>
      </c>
      <c r="S74" s="105" t="s">
        <v>643</v>
      </c>
      <c r="T74" s="22" t="s">
        <v>496</v>
      </c>
      <c r="U74" s="34" t="s">
        <v>144</v>
      </c>
      <c r="V74" s="45" t="s">
        <v>144</v>
      </c>
      <c r="W74" s="19" t="s">
        <v>656</v>
      </c>
      <c r="X74" s="59"/>
      <c r="Y74" s="3"/>
      <c r="Z74" s="107"/>
      <c r="AA74" s="3"/>
      <c r="AB74" s="3"/>
      <c r="AC74" s="22" t="s">
        <v>146</v>
      </c>
      <c r="AD74" s="59"/>
      <c r="AE74" s="3"/>
      <c r="AF74" s="22"/>
      <c r="AG74" s="3"/>
      <c r="AH74" s="3"/>
      <c r="AI74" s="22">
        <v>1</v>
      </c>
      <c r="AJ74" s="46">
        <v>4</v>
      </c>
      <c r="AK74" s="46">
        <v>4</v>
      </c>
      <c r="AL74" s="3"/>
      <c r="AM74" s="3"/>
      <c r="AN74" s="46">
        <v>4</v>
      </c>
      <c r="AO74" s="108" t="s">
        <v>191</v>
      </c>
      <c r="AP74" s="19" t="s">
        <v>498</v>
      </c>
      <c r="AQ74" s="105" t="s">
        <v>193</v>
      </c>
      <c r="AR74" s="19" t="s">
        <v>657</v>
      </c>
      <c r="AS74" s="19" t="s">
        <v>304</v>
      </c>
      <c r="AT74" s="108" t="s">
        <v>196</v>
      </c>
      <c r="AU74" s="38" t="s">
        <v>658</v>
      </c>
      <c r="AV74" s="19" t="s">
        <v>659</v>
      </c>
      <c r="AW74" s="22" t="s">
        <v>233</v>
      </c>
    </row>
    <row r="75" spans="1:49" ht="375" x14ac:dyDescent="0.25">
      <c r="A75" s="28">
        <v>70</v>
      </c>
      <c r="B75" s="19" t="s">
        <v>127</v>
      </c>
      <c r="C75" s="3"/>
      <c r="D75" s="93" t="s">
        <v>128</v>
      </c>
      <c r="E75" s="19" t="s">
        <v>129</v>
      </c>
      <c r="F75" s="86" t="s">
        <v>660</v>
      </c>
      <c r="G75" s="55" t="s">
        <v>661</v>
      </c>
      <c r="H75" s="55" t="s">
        <v>662</v>
      </c>
      <c r="I75" s="20" t="s">
        <v>663</v>
      </c>
      <c r="J75" s="19" t="s">
        <v>134</v>
      </c>
      <c r="K75" s="19" t="s">
        <v>134</v>
      </c>
      <c r="L75" s="19">
        <v>5.5</v>
      </c>
      <c r="M75" s="19" t="s">
        <v>135</v>
      </c>
      <c r="N75" s="19" t="s">
        <v>136</v>
      </c>
      <c r="O75" s="19" t="s">
        <v>137</v>
      </c>
      <c r="P75" s="19" t="s">
        <v>594</v>
      </c>
      <c r="Q75" s="19" t="s">
        <v>664</v>
      </c>
      <c r="R75" s="19" t="s">
        <v>665</v>
      </c>
      <c r="S75" s="19" t="s">
        <v>666</v>
      </c>
      <c r="T75" s="19" t="s">
        <v>162</v>
      </c>
      <c r="U75" s="21" t="s">
        <v>143</v>
      </c>
      <c r="V75" s="46" t="s">
        <v>143</v>
      </c>
      <c r="W75" s="22" t="s">
        <v>145</v>
      </c>
      <c r="X75" s="26" t="s">
        <v>146</v>
      </c>
      <c r="Y75" s="3"/>
      <c r="Z75" s="3"/>
      <c r="AA75" s="3"/>
      <c r="AB75" s="3"/>
      <c r="AC75" s="3"/>
      <c r="AD75" s="27">
        <v>1.4</v>
      </c>
      <c r="AE75" s="3"/>
      <c r="AF75" s="3"/>
      <c r="AG75" s="3"/>
      <c r="AH75" s="3"/>
      <c r="AI75" s="3"/>
      <c r="AJ75" s="26">
        <v>60.46</v>
      </c>
      <c r="AK75" s="26">
        <v>84.65</v>
      </c>
      <c r="AL75" s="3"/>
      <c r="AM75" s="3"/>
      <c r="AN75" s="26">
        <v>84.65</v>
      </c>
      <c r="AO75" s="74" t="s">
        <v>667</v>
      </c>
      <c r="AP75" s="19" t="s">
        <v>148</v>
      </c>
      <c r="AQ75" s="19" t="s">
        <v>149</v>
      </c>
      <c r="AR75" s="19" t="s">
        <v>668</v>
      </c>
      <c r="AS75" s="19" t="s">
        <v>151</v>
      </c>
      <c r="AT75" s="103" t="s">
        <v>152</v>
      </c>
      <c r="AU75" s="41" t="s">
        <v>669</v>
      </c>
      <c r="AV75" s="19" t="s">
        <v>670</v>
      </c>
      <c r="AW75" s="19" t="s">
        <v>442</v>
      </c>
    </row>
    <row r="76" spans="1:49" ht="373.5" customHeight="1" x14ac:dyDescent="0.25">
      <c r="A76" s="28">
        <v>71</v>
      </c>
      <c r="B76" s="43" t="s">
        <v>671</v>
      </c>
      <c r="C76" s="3"/>
      <c r="D76" s="105" t="s">
        <v>672</v>
      </c>
      <c r="E76" s="19" t="s">
        <v>673</v>
      </c>
      <c r="F76" s="86" t="s">
        <v>674</v>
      </c>
      <c r="G76" s="55" t="s">
        <v>675</v>
      </c>
      <c r="H76" s="55" t="s">
        <v>676</v>
      </c>
      <c r="I76" s="19" t="s">
        <v>677</v>
      </c>
      <c r="J76" s="107" t="s">
        <v>134</v>
      </c>
      <c r="K76" s="19" t="s">
        <v>134</v>
      </c>
      <c r="L76" s="19">
        <v>20</v>
      </c>
      <c r="M76" s="19" t="s">
        <v>135</v>
      </c>
      <c r="N76" s="19" t="s">
        <v>136</v>
      </c>
      <c r="O76" s="105" t="s">
        <v>137</v>
      </c>
      <c r="P76" s="19" t="s">
        <v>594</v>
      </c>
      <c r="Q76" s="19" t="s">
        <v>678</v>
      </c>
      <c r="R76" s="105" t="s">
        <v>679</v>
      </c>
      <c r="S76" s="48" t="s">
        <v>680</v>
      </c>
      <c r="T76" s="22" t="s">
        <v>496</v>
      </c>
      <c r="U76" s="34" t="s">
        <v>144</v>
      </c>
      <c r="V76" s="45" t="s">
        <v>143</v>
      </c>
      <c r="W76" s="33" t="s">
        <v>163</v>
      </c>
      <c r="X76" s="59"/>
      <c r="Y76" s="3"/>
      <c r="Z76" s="3"/>
      <c r="AA76" s="107" t="s">
        <v>146</v>
      </c>
      <c r="AB76" s="3"/>
      <c r="AC76" s="22" t="s">
        <v>146</v>
      </c>
      <c r="AD76" s="59"/>
      <c r="AE76" s="3"/>
      <c r="AF76" s="3"/>
      <c r="AG76" s="22">
        <v>10</v>
      </c>
      <c r="AH76" s="3"/>
      <c r="AI76" s="22">
        <v>10</v>
      </c>
      <c r="AJ76" s="46">
        <v>0.1</v>
      </c>
      <c r="AK76" s="46">
        <v>2</v>
      </c>
      <c r="AL76" s="3"/>
      <c r="AM76" s="22"/>
      <c r="AN76" s="46">
        <v>2</v>
      </c>
      <c r="AO76" s="108" t="s">
        <v>191</v>
      </c>
      <c r="AP76" s="19" t="s">
        <v>681</v>
      </c>
      <c r="AQ76" s="105" t="s">
        <v>193</v>
      </c>
      <c r="AR76" s="19" t="s">
        <v>682</v>
      </c>
      <c r="AS76" s="19" t="s">
        <v>304</v>
      </c>
      <c r="AT76" s="108" t="s">
        <v>196</v>
      </c>
      <c r="AU76" s="41" t="s">
        <v>683</v>
      </c>
      <c r="AV76" s="105" t="s">
        <v>684</v>
      </c>
      <c r="AW76" s="22" t="s">
        <v>233</v>
      </c>
    </row>
    <row r="77" spans="1:49" ht="365.25" customHeight="1" x14ac:dyDescent="0.25">
      <c r="A77" s="30">
        <v>72</v>
      </c>
      <c r="B77" s="19" t="s">
        <v>127</v>
      </c>
      <c r="C77" s="31"/>
      <c r="D77" s="93" t="s">
        <v>128</v>
      </c>
      <c r="E77" s="101" t="s">
        <v>129</v>
      </c>
      <c r="F77" s="87" t="s">
        <v>685</v>
      </c>
      <c r="G77" s="62" t="s">
        <v>686</v>
      </c>
      <c r="H77" s="65" t="s">
        <v>687</v>
      </c>
      <c r="I77" s="32" t="s">
        <v>281</v>
      </c>
      <c r="J77" s="33" t="s">
        <v>134</v>
      </c>
      <c r="K77" s="19" t="s">
        <v>134</v>
      </c>
      <c r="L77" s="33">
        <v>3.7</v>
      </c>
      <c r="M77" s="19" t="s">
        <v>135</v>
      </c>
      <c r="N77" s="19" t="s">
        <v>136</v>
      </c>
      <c r="O77" s="32" t="s">
        <v>137</v>
      </c>
      <c r="P77" s="32" t="s">
        <v>594</v>
      </c>
      <c r="Q77" s="32" t="s">
        <v>688</v>
      </c>
      <c r="R77" s="32" t="s">
        <v>689</v>
      </c>
      <c r="S77" s="36" t="s">
        <v>690</v>
      </c>
      <c r="T77" s="33" t="s">
        <v>162</v>
      </c>
      <c r="U77" s="34" t="s">
        <v>144</v>
      </c>
      <c r="V77" s="45" t="s">
        <v>144</v>
      </c>
      <c r="W77" s="33" t="s">
        <v>163</v>
      </c>
      <c r="X77" s="26" t="s">
        <v>146</v>
      </c>
      <c r="Y77" s="31"/>
      <c r="Z77" s="31"/>
      <c r="AA77" s="31"/>
      <c r="AB77" s="31"/>
      <c r="AC77" s="31"/>
      <c r="AD77" s="45">
        <v>0.4</v>
      </c>
      <c r="AE77" s="31"/>
      <c r="AF77" s="31"/>
      <c r="AG77" s="31"/>
      <c r="AH77" s="31"/>
      <c r="AI77" s="31"/>
      <c r="AJ77" s="36">
        <v>288.60000000000002</v>
      </c>
      <c r="AK77" s="36">
        <v>115.46</v>
      </c>
      <c r="AL77" s="31"/>
      <c r="AM77" s="31"/>
      <c r="AN77" s="36">
        <v>115.46</v>
      </c>
      <c r="AO77" s="36" t="s">
        <v>691</v>
      </c>
      <c r="AP77" s="32" t="s">
        <v>148</v>
      </c>
      <c r="AQ77" s="19" t="e">
        <f>#REF!</f>
        <v>#REF!</v>
      </c>
      <c r="AR77" s="33" t="s">
        <v>688</v>
      </c>
      <c r="AS77" s="32" t="s">
        <v>151</v>
      </c>
      <c r="AT77" s="102" t="s">
        <v>152</v>
      </c>
      <c r="AU77" s="39" t="s">
        <v>692</v>
      </c>
      <c r="AV77" s="32" t="s">
        <v>688</v>
      </c>
      <c r="AW77" s="33" t="s">
        <v>154</v>
      </c>
    </row>
    <row r="78" spans="1:49" ht="354.75" customHeight="1" x14ac:dyDescent="0.25">
      <c r="A78" s="28">
        <v>73</v>
      </c>
      <c r="B78" s="43" t="s">
        <v>184</v>
      </c>
      <c r="C78" s="3"/>
      <c r="D78" s="105" t="s">
        <v>185</v>
      </c>
      <c r="E78" s="101" t="s">
        <v>186</v>
      </c>
      <c r="F78" s="86" t="s">
        <v>693</v>
      </c>
      <c r="G78" s="55" t="s">
        <v>296</v>
      </c>
      <c r="H78" s="106" t="s">
        <v>694</v>
      </c>
      <c r="I78" s="105" t="s">
        <v>695</v>
      </c>
      <c r="J78" s="107" t="s">
        <v>134</v>
      </c>
      <c r="K78" s="19" t="s">
        <v>134</v>
      </c>
      <c r="L78" s="22">
        <v>3.2</v>
      </c>
      <c r="M78" s="19" t="s">
        <v>135</v>
      </c>
      <c r="N78" s="19" t="s">
        <v>136</v>
      </c>
      <c r="O78" s="105" t="s">
        <v>137</v>
      </c>
      <c r="P78" s="105" t="s">
        <v>594</v>
      </c>
      <c r="Q78" s="19" t="s">
        <v>688</v>
      </c>
      <c r="R78" s="105" t="s">
        <v>696</v>
      </c>
      <c r="S78" s="105" t="s">
        <v>690</v>
      </c>
      <c r="T78" s="33" t="s">
        <v>162</v>
      </c>
      <c r="U78" s="34" t="s">
        <v>144</v>
      </c>
      <c r="V78" s="45" t="s">
        <v>144</v>
      </c>
      <c r="W78" s="33" t="s">
        <v>163</v>
      </c>
      <c r="X78" s="59"/>
      <c r="Y78" s="3"/>
      <c r="Z78" s="107" t="s">
        <v>146</v>
      </c>
      <c r="AA78" s="3"/>
      <c r="AB78" s="3"/>
      <c r="AC78" s="3"/>
      <c r="AD78" s="59"/>
      <c r="AE78" s="107"/>
      <c r="AF78" s="107">
        <v>2</v>
      </c>
      <c r="AG78" s="3"/>
      <c r="AH78" s="3"/>
      <c r="AI78" s="3"/>
      <c r="AJ78" s="46">
        <v>10</v>
      </c>
      <c r="AK78" s="103">
        <v>20</v>
      </c>
      <c r="AL78" s="3"/>
      <c r="AM78" s="3"/>
      <c r="AN78" s="103">
        <v>20</v>
      </c>
      <c r="AO78" s="108" t="s">
        <v>191</v>
      </c>
      <c r="AP78" s="105" t="s">
        <v>192</v>
      </c>
      <c r="AQ78" s="105" t="s">
        <v>193</v>
      </c>
      <c r="AR78" s="105" t="s">
        <v>697</v>
      </c>
      <c r="AS78" s="95" t="s">
        <v>345</v>
      </c>
      <c r="AT78" s="108" t="s">
        <v>196</v>
      </c>
      <c r="AU78" s="94" t="s">
        <v>698</v>
      </c>
      <c r="AV78" s="105" t="s">
        <v>699</v>
      </c>
      <c r="AW78" s="107" t="s">
        <v>199</v>
      </c>
    </row>
    <row r="79" spans="1:49" ht="362.25" customHeight="1" x14ac:dyDescent="0.25">
      <c r="A79" s="28">
        <v>74</v>
      </c>
      <c r="B79" s="43" t="s">
        <v>184</v>
      </c>
      <c r="C79" s="3"/>
      <c r="D79" s="105" t="s">
        <v>185</v>
      </c>
      <c r="E79" s="101" t="s">
        <v>186</v>
      </c>
      <c r="F79" s="86" t="s">
        <v>700</v>
      </c>
      <c r="G79" s="55" t="s">
        <v>296</v>
      </c>
      <c r="H79" s="106" t="s">
        <v>701</v>
      </c>
      <c r="I79" s="105" t="s">
        <v>695</v>
      </c>
      <c r="J79" s="107" t="s">
        <v>134</v>
      </c>
      <c r="K79" s="19" t="s">
        <v>134</v>
      </c>
      <c r="L79" s="22">
        <v>2.8</v>
      </c>
      <c r="M79" s="19" t="s">
        <v>135</v>
      </c>
      <c r="N79" s="19" t="s">
        <v>136</v>
      </c>
      <c r="O79" s="105" t="s">
        <v>137</v>
      </c>
      <c r="P79" s="105" t="s">
        <v>594</v>
      </c>
      <c r="Q79" s="19" t="s">
        <v>688</v>
      </c>
      <c r="R79" s="105" t="s">
        <v>696</v>
      </c>
      <c r="S79" s="105" t="s">
        <v>690</v>
      </c>
      <c r="T79" s="33" t="s">
        <v>162</v>
      </c>
      <c r="U79" s="34" t="s">
        <v>144</v>
      </c>
      <c r="V79" s="45" t="s">
        <v>144</v>
      </c>
      <c r="W79" s="33" t="s">
        <v>163</v>
      </c>
      <c r="X79" s="59"/>
      <c r="Y79" s="3"/>
      <c r="Z79" s="107" t="s">
        <v>146</v>
      </c>
      <c r="AA79" s="3"/>
      <c r="AB79" s="3"/>
      <c r="AC79" s="3"/>
      <c r="AD79" s="59"/>
      <c r="AE79" s="107"/>
      <c r="AF79" s="107">
        <v>2</v>
      </c>
      <c r="AG79" s="3"/>
      <c r="AH79" s="3"/>
      <c r="AI79" s="3"/>
      <c r="AJ79" s="46">
        <v>10</v>
      </c>
      <c r="AK79" s="103">
        <v>20</v>
      </c>
      <c r="AL79" s="3"/>
      <c r="AM79" s="3"/>
      <c r="AN79" s="103">
        <v>20</v>
      </c>
      <c r="AO79" s="108" t="s">
        <v>191</v>
      </c>
      <c r="AP79" s="105" t="s">
        <v>192</v>
      </c>
      <c r="AQ79" s="105" t="s">
        <v>193</v>
      </c>
      <c r="AR79" s="105" t="s">
        <v>697</v>
      </c>
      <c r="AS79" s="19" t="s">
        <v>341</v>
      </c>
      <c r="AT79" s="108" t="s">
        <v>196</v>
      </c>
      <c r="AU79" s="94" t="s">
        <v>698</v>
      </c>
      <c r="AV79" s="105" t="s">
        <v>699</v>
      </c>
      <c r="AW79" s="107" t="s">
        <v>199</v>
      </c>
    </row>
    <row r="80" spans="1:49" ht="365.25" customHeight="1" x14ac:dyDescent="0.25">
      <c r="A80" s="28">
        <v>75</v>
      </c>
      <c r="B80" s="43" t="s">
        <v>184</v>
      </c>
      <c r="C80" s="3"/>
      <c r="D80" s="105" t="s">
        <v>185</v>
      </c>
      <c r="E80" s="101" t="s">
        <v>186</v>
      </c>
      <c r="F80" s="86" t="s">
        <v>702</v>
      </c>
      <c r="G80" s="55" t="s">
        <v>703</v>
      </c>
      <c r="H80" s="106" t="s">
        <v>704</v>
      </c>
      <c r="I80" s="105" t="s">
        <v>705</v>
      </c>
      <c r="J80" s="107" t="s">
        <v>134</v>
      </c>
      <c r="K80" s="19" t="s">
        <v>134</v>
      </c>
      <c r="L80" s="22">
        <v>4.3</v>
      </c>
      <c r="M80" s="19" t="s">
        <v>135</v>
      </c>
      <c r="N80" s="19" t="s">
        <v>136</v>
      </c>
      <c r="O80" s="105" t="s">
        <v>137</v>
      </c>
      <c r="P80" s="105" t="s">
        <v>594</v>
      </c>
      <c r="Q80" s="19" t="s">
        <v>618</v>
      </c>
      <c r="R80" s="105" t="s">
        <v>706</v>
      </c>
      <c r="S80" s="105" t="s">
        <v>707</v>
      </c>
      <c r="T80" s="33" t="s">
        <v>162</v>
      </c>
      <c r="U80" s="34" t="s">
        <v>144</v>
      </c>
      <c r="V80" s="45" t="s">
        <v>144</v>
      </c>
      <c r="W80" s="33" t="s">
        <v>163</v>
      </c>
      <c r="X80" s="59"/>
      <c r="Y80" s="3"/>
      <c r="Z80" s="107" t="s">
        <v>146</v>
      </c>
      <c r="AA80" s="3"/>
      <c r="AB80" s="3"/>
      <c r="AC80" s="3"/>
      <c r="AD80" s="59"/>
      <c r="AE80" s="107"/>
      <c r="AF80" s="107">
        <v>5</v>
      </c>
      <c r="AG80" s="3"/>
      <c r="AH80" s="3"/>
      <c r="AI80" s="3"/>
      <c r="AJ80" s="107">
        <v>5</v>
      </c>
      <c r="AK80" s="107">
        <v>25</v>
      </c>
      <c r="AL80" s="3"/>
      <c r="AM80" s="3"/>
      <c r="AN80" s="107">
        <v>25</v>
      </c>
      <c r="AO80" s="108" t="s">
        <v>191</v>
      </c>
      <c r="AP80" s="105" t="s">
        <v>192</v>
      </c>
      <c r="AQ80" s="105" t="s">
        <v>193</v>
      </c>
      <c r="AR80" s="105" t="s">
        <v>697</v>
      </c>
      <c r="AS80" s="19" t="s">
        <v>195</v>
      </c>
      <c r="AT80" s="108" t="s">
        <v>196</v>
      </c>
      <c r="AU80" s="94" t="s">
        <v>708</v>
      </c>
      <c r="AV80" s="105" t="s">
        <v>709</v>
      </c>
      <c r="AW80" s="107" t="s">
        <v>199</v>
      </c>
    </row>
    <row r="81" spans="1:49" ht="359.25" customHeight="1" x14ac:dyDescent="0.25">
      <c r="A81" s="30">
        <v>76</v>
      </c>
      <c r="B81" s="19" t="s">
        <v>127</v>
      </c>
      <c r="C81" s="31"/>
      <c r="D81" s="93" t="s">
        <v>128</v>
      </c>
      <c r="E81" s="101" t="s">
        <v>129</v>
      </c>
      <c r="F81" s="87" t="s">
        <v>710</v>
      </c>
      <c r="G81" s="62" t="s">
        <v>711</v>
      </c>
      <c r="H81" s="65" t="s">
        <v>712</v>
      </c>
      <c r="I81" s="32" t="s">
        <v>281</v>
      </c>
      <c r="J81" s="33" t="s">
        <v>134</v>
      </c>
      <c r="K81" s="19" t="s">
        <v>134</v>
      </c>
      <c r="L81" s="33">
        <v>5.6</v>
      </c>
      <c r="M81" s="19" t="s">
        <v>135</v>
      </c>
      <c r="N81" s="19" t="s">
        <v>136</v>
      </c>
      <c r="O81" s="32" t="s">
        <v>137</v>
      </c>
      <c r="P81" s="32" t="s">
        <v>289</v>
      </c>
      <c r="Q81" s="32" t="s">
        <v>713</v>
      </c>
      <c r="R81" s="32" t="s">
        <v>714</v>
      </c>
      <c r="S81" s="36" t="s">
        <v>715</v>
      </c>
      <c r="T81" s="33" t="s">
        <v>162</v>
      </c>
      <c r="U81" s="34" t="s">
        <v>144</v>
      </c>
      <c r="V81" s="45" t="s">
        <v>144</v>
      </c>
      <c r="W81" s="33" t="s">
        <v>163</v>
      </c>
      <c r="X81" s="26" t="s">
        <v>146</v>
      </c>
      <c r="Y81" s="31"/>
      <c r="Z81" s="31"/>
      <c r="AA81" s="31"/>
      <c r="AB81" s="31"/>
      <c r="AC81" s="31"/>
      <c r="AD81" s="45">
        <v>0.6</v>
      </c>
      <c r="AE81" s="31"/>
      <c r="AF81" s="31"/>
      <c r="AG81" s="31"/>
      <c r="AH81" s="31"/>
      <c r="AI81" s="31"/>
      <c r="AJ81" s="36">
        <v>74.599999999999994</v>
      </c>
      <c r="AK81" s="36">
        <v>44.8</v>
      </c>
      <c r="AL81" s="31"/>
      <c r="AM81" s="31"/>
      <c r="AN81" s="36">
        <v>44.8</v>
      </c>
      <c r="AO81" s="46" t="s">
        <v>147</v>
      </c>
      <c r="AP81" s="32" t="s">
        <v>148</v>
      </c>
      <c r="AQ81" s="19" t="e">
        <f>AQ70</f>
        <v>#REF!</v>
      </c>
      <c r="AR81" s="32" t="s">
        <v>713</v>
      </c>
      <c r="AS81" s="32" t="s">
        <v>151</v>
      </c>
      <c r="AT81" s="102" t="s">
        <v>152</v>
      </c>
      <c r="AU81" s="39" t="s">
        <v>716</v>
      </c>
      <c r="AV81" s="32" t="s">
        <v>713</v>
      </c>
      <c r="AW81" s="33" t="s">
        <v>154</v>
      </c>
    </row>
    <row r="82" spans="1:49" ht="354" customHeight="1" x14ac:dyDescent="0.25">
      <c r="A82" s="28">
        <v>77</v>
      </c>
      <c r="B82" s="43" t="s">
        <v>184</v>
      </c>
      <c r="C82" s="3"/>
      <c r="D82" s="105" t="s">
        <v>185</v>
      </c>
      <c r="E82" s="101" t="s">
        <v>186</v>
      </c>
      <c r="F82" s="86" t="s">
        <v>717</v>
      </c>
      <c r="G82" s="55" t="s">
        <v>296</v>
      </c>
      <c r="H82" s="106" t="s">
        <v>718</v>
      </c>
      <c r="I82" s="105" t="s">
        <v>719</v>
      </c>
      <c r="J82" s="107" t="s">
        <v>134</v>
      </c>
      <c r="K82" s="19" t="s">
        <v>134</v>
      </c>
      <c r="L82" s="22">
        <v>0.3</v>
      </c>
      <c r="M82" s="19" t="s">
        <v>135</v>
      </c>
      <c r="N82" s="19" t="s">
        <v>136</v>
      </c>
      <c r="O82" s="105" t="s">
        <v>137</v>
      </c>
      <c r="P82" s="105" t="s">
        <v>289</v>
      </c>
      <c r="Q82" s="19" t="s">
        <v>720</v>
      </c>
      <c r="R82" s="105" t="s">
        <v>721</v>
      </c>
      <c r="S82" s="105" t="s">
        <v>722</v>
      </c>
      <c r="T82" s="33" t="s">
        <v>142</v>
      </c>
      <c r="U82" s="34" t="s">
        <v>144</v>
      </c>
      <c r="V82" s="45" t="s">
        <v>144</v>
      </c>
      <c r="W82" s="33" t="s">
        <v>163</v>
      </c>
      <c r="X82" s="59"/>
      <c r="Y82" s="3"/>
      <c r="Z82" s="107" t="s">
        <v>146</v>
      </c>
      <c r="AA82" s="3"/>
      <c r="AB82" s="3"/>
      <c r="AC82" s="3"/>
      <c r="AD82" s="59"/>
      <c r="AE82" s="107"/>
      <c r="AF82" s="107">
        <v>6</v>
      </c>
      <c r="AG82" s="3"/>
      <c r="AH82" s="3"/>
      <c r="AI82" s="3"/>
      <c r="AJ82" s="107">
        <v>10</v>
      </c>
      <c r="AK82" s="107">
        <v>60</v>
      </c>
      <c r="AL82" s="3"/>
      <c r="AM82" s="3"/>
      <c r="AN82" s="46"/>
      <c r="AO82" s="108" t="s">
        <v>191</v>
      </c>
      <c r="AP82" s="105" t="s">
        <v>192</v>
      </c>
      <c r="AQ82" s="105" t="s">
        <v>193</v>
      </c>
      <c r="AR82" s="105" t="s">
        <v>723</v>
      </c>
      <c r="AS82" s="19" t="s">
        <v>195</v>
      </c>
      <c r="AT82" s="108" t="s">
        <v>196</v>
      </c>
      <c r="AU82" s="94" t="s">
        <v>724</v>
      </c>
      <c r="AV82" s="105" t="s">
        <v>725</v>
      </c>
      <c r="AW82" s="107" t="s">
        <v>199</v>
      </c>
    </row>
    <row r="83" spans="1:49" ht="359.25" customHeight="1" x14ac:dyDescent="0.25">
      <c r="A83" s="50">
        <v>78</v>
      </c>
      <c r="B83" s="19" t="s">
        <v>127</v>
      </c>
      <c r="C83" s="51"/>
      <c r="D83" s="93" t="s">
        <v>128</v>
      </c>
      <c r="E83" s="105" t="s">
        <v>129</v>
      </c>
      <c r="F83" s="86" t="s">
        <v>726</v>
      </c>
      <c r="G83" s="113" t="s">
        <v>727</v>
      </c>
      <c r="H83" s="55" t="s">
        <v>728</v>
      </c>
      <c r="I83" s="78" t="s">
        <v>729</v>
      </c>
      <c r="J83" s="22" t="s">
        <v>134</v>
      </c>
      <c r="K83" s="19" t="s">
        <v>134</v>
      </c>
      <c r="L83" s="52">
        <v>1.6E-2</v>
      </c>
      <c r="M83" s="19" t="s">
        <v>135</v>
      </c>
      <c r="N83" s="19" t="s">
        <v>136</v>
      </c>
      <c r="O83" s="19" t="s">
        <v>137</v>
      </c>
      <c r="P83" s="19" t="s">
        <v>594</v>
      </c>
      <c r="Q83" s="19" t="s">
        <v>633</v>
      </c>
      <c r="R83" s="19" t="s">
        <v>730</v>
      </c>
      <c r="S83" s="26" t="s">
        <v>731</v>
      </c>
      <c r="T83" s="22" t="s">
        <v>142</v>
      </c>
      <c r="U83" s="21" t="s">
        <v>144</v>
      </c>
      <c r="V83" s="46" t="s">
        <v>144</v>
      </c>
      <c r="W83" s="22" t="s">
        <v>163</v>
      </c>
      <c r="X83" s="67" t="s">
        <v>146</v>
      </c>
      <c r="Y83" s="51"/>
      <c r="Z83" s="51"/>
      <c r="AA83" s="51"/>
      <c r="AB83" s="51"/>
      <c r="AC83" s="51"/>
      <c r="AD83" s="69">
        <v>0.03</v>
      </c>
      <c r="AE83" s="51"/>
      <c r="AF83" s="51"/>
      <c r="AG83" s="51"/>
      <c r="AH83" s="51"/>
      <c r="AI83" s="51"/>
      <c r="AJ83" s="72">
        <v>333</v>
      </c>
      <c r="AK83" s="72">
        <v>10</v>
      </c>
      <c r="AL83" s="51"/>
      <c r="AM83" s="51"/>
      <c r="AN83" s="72">
        <v>10</v>
      </c>
      <c r="AO83" s="76" t="s">
        <v>147</v>
      </c>
      <c r="AP83" s="32" t="s">
        <v>374</v>
      </c>
      <c r="AQ83" s="32" t="s">
        <v>375</v>
      </c>
      <c r="AR83" s="78" t="s">
        <v>729</v>
      </c>
      <c r="AS83" s="19" t="s">
        <v>151</v>
      </c>
      <c r="AT83" s="103" t="s">
        <v>152</v>
      </c>
      <c r="AU83" s="53" t="s">
        <v>732</v>
      </c>
      <c r="AV83" s="78" t="s">
        <v>729</v>
      </c>
      <c r="AW83" s="22" t="s">
        <v>154</v>
      </c>
    </row>
    <row r="84" spans="1:49" s="3" customFormat="1" ht="359.25" customHeight="1" x14ac:dyDescent="0.25">
      <c r="A84" s="28">
        <v>79</v>
      </c>
      <c r="B84" s="19" t="s">
        <v>127</v>
      </c>
      <c r="D84" s="93" t="s">
        <v>128</v>
      </c>
      <c r="E84" s="105" t="s">
        <v>129</v>
      </c>
      <c r="F84" s="86" t="s">
        <v>733</v>
      </c>
      <c r="G84" s="113" t="s">
        <v>734</v>
      </c>
      <c r="H84" s="55" t="s">
        <v>735</v>
      </c>
      <c r="I84" s="19" t="s">
        <v>736</v>
      </c>
      <c r="J84" s="22" t="s">
        <v>134</v>
      </c>
      <c r="K84" s="19" t="s">
        <v>134</v>
      </c>
      <c r="L84" s="22">
        <v>0.13100000000000001</v>
      </c>
      <c r="M84" s="19" t="s">
        <v>135</v>
      </c>
      <c r="N84" s="19" t="s">
        <v>136</v>
      </c>
      <c r="O84" s="19" t="s">
        <v>137</v>
      </c>
      <c r="P84" s="19" t="s">
        <v>594</v>
      </c>
      <c r="Q84" s="19" t="s">
        <v>737</v>
      </c>
      <c r="R84" s="19" t="s">
        <v>730</v>
      </c>
      <c r="S84" s="26" t="s">
        <v>731</v>
      </c>
      <c r="T84" s="46" t="s">
        <v>142</v>
      </c>
      <c r="U84" s="21" t="s">
        <v>144</v>
      </c>
      <c r="V84" s="46" t="s">
        <v>144</v>
      </c>
      <c r="W84" s="22" t="s">
        <v>163</v>
      </c>
      <c r="X84" s="26" t="s">
        <v>146</v>
      </c>
      <c r="AD84" s="46">
        <v>2.9000000000000001E-2</v>
      </c>
      <c r="AJ84" s="26">
        <v>690</v>
      </c>
      <c r="AK84" s="26">
        <v>20</v>
      </c>
      <c r="AN84" s="26">
        <v>20</v>
      </c>
      <c r="AO84" s="46" t="s">
        <v>147</v>
      </c>
      <c r="AP84" s="32" t="s">
        <v>374</v>
      </c>
      <c r="AQ84" s="32" t="s">
        <v>375</v>
      </c>
      <c r="AR84" s="19" t="s">
        <v>738</v>
      </c>
      <c r="AS84" s="19" t="s">
        <v>151</v>
      </c>
      <c r="AT84" s="103" t="s">
        <v>152</v>
      </c>
      <c r="AU84" s="39" t="s">
        <v>739</v>
      </c>
      <c r="AV84" s="19" t="s">
        <v>736</v>
      </c>
      <c r="AW84" s="22" t="s">
        <v>154</v>
      </c>
    </row>
    <row r="85" spans="1:49" ht="359.25" customHeight="1" x14ac:dyDescent="0.25">
      <c r="A85" s="50">
        <v>80</v>
      </c>
      <c r="B85" s="19" t="s">
        <v>127</v>
      </c>
      <c r="C85" s="51"/>
      <c r="D85" s="93" t="s">
        <v>128</v>
      </c>
      <c r="E85" s="105" t="s">
        <v>129</v>
      </c>
      <c r="F85" s="86" t="s">
        <v>740</v>
      </c>
      <c r="G85" s="113" t="s">
        <v>741</v>
      </c>
      <c r="H85" s="55" t="s">
        <v>742</v>
      </c>
      <c r="I85" s="78" t="s">
        <v>743</v>
      </c>
      <c r="J85" s="22" t="s">
        <v>134</v>
      </c>
      <c r="K85" s="19" t="s">
        <v>134</v>
      </c>
      <c r="L85" s="52">
        <v>1.0999999999999999E-2</v>
      </c>
      <c r="M85" s="19" t="s">
        <v>135</v>
      </c>
      <c r="N85" s="19" t="s">
        <v>136</v>
      </c>
      <c r="O85" s="19" t="s">
        <v>137</v>
      </c>
      <c r="P85" s="19" t="s">
        <v>594</v>
      </c>
      <c r="Q85" s="19" t="s">
        <v>642</v>
      </c>
      <c r="R85" s="19" t="s">
        <v>744</v>
      </c>
      <c r="S85" s="26" t="s">
        <v>731</v>
      </c>
      <c r="T85" s="22" t="s">
        <v>142</v>
      </c>
      <c r="U85" s="21" t="s">
        <v>144</v>
      </c>
      <c r="V85" s="46" t="s">
        <v>144</v>
      </c>
      <c r="W85" s="22" t="s">
        <v>163</v>
      </c>
      <c r="X85" s="26" t="s">
        <v>146</v>
      </c>
      <c r="Y85" s="51"/>
      <c r="Z85" s="51"/>
      <c r="AA85" s="51"/>
      <c r="AB85" s="51"/>
      <c r="AC85" s="51"/>
      <c r="AD85" s="69">
        <v>0.04</v>
      </c>
      <c r="AE85" s="51"/>
      <c r="AF85" s="51"/>
      <c r="AG85" s="51"/>
      <c r="AH85" s="51"/>
      <c r="AI85" s="51"/>
      <c r="AJ85" s="72">
        <v>300</v>
      </c>
      <c r="AK85" s="72">
        <v>12</v>
      </c>
      <c r="AL85" s="51"/>
      <c r="AM85" s="51"/>
      <c r="AN85" s="72">
        <v>12</v>
      </c>
      <c r="AO85" s="46" t="s">
        <v>147</v>
      </c>
      <c r="AP85" s="32" t="s">
        <v>374</v>
      </c>
      <c r="AQ85" s="32" t="s">
        <v>375</v>
      </c>
      <c r="AR85" s="78" t="s">
        <v>743</v>
      </c>
      <c r="AS85" s="19" t="s">
        <v>151</v>
      </c>
      <c r="AT85" s="103" t="s">
        <v>152</v>
      </c>
      <c r="AU85" s="53" t="s">
        <v>745</v>
      </c>
      <c r="AV85" s="78" t="s">
        <v>743</v>
      </c>
      <c r="AW85" s="22" t="s">
        <v>154</v>
      </c>
    </row>
    <row r="86" spans="1:49" ht="359.25" customHeight="1" x14ac:dyDescent="0.25">
      <c r="A86" s="30">
        <v>81</v>
      </c>
      <c r="B86" s="19" t="s">
        <v>127</v>
      </c>
      <c r="C86" s="31"/>
      <c r="D86" s="93" t="s">
        <v>128</v>
      </c>
      <c r="E86" s="101" t="s">
        <v>129</v>
      </c>
      <c r="F86" s="87" t="s">
        <v>746</v>
      </c>
      <c r="G86" s="62" t="s">
        <v>747</v>
      </c>
      <c r="H86" s="65" t="s">
        <v>748</v>
      </c>
      <c r="I86" s="32" t="s">
        <v>749</v>
      </c>
      <c r="J86" s="33" t="s">
        <v>134</v>
      </c>
      <c r="K86" s="19" t="s">
        <v>134</v>
      </c>
      <c r="L86" s="33">
        <v>3.9</v>
      </c>
      <c r="M86" s="19" t="s">
        <v>135</v>
      </c>
      <c r="N86" s="19" t="s">
        <v>136</v>
      </c>
      <c r="O86" s="32" t="s">
        <v>137</v>
      </c>
      <c r="P86" s="32" t="s">
        <v>289</v>
      </c>
      <c r="Q86" s="32" t="s">
        <v>720</v>
      </c>
      <c r="R86" s="32" t="s">
        <v>750</v>
      </c>
      <c r="S86" s="36" t="s">
        <v>751</v>
      </c>
      <c r="T86" s="33" t="s">
        <v>162</v>
      </c>
      <c r="U86" s="34" t="s">
        <v>144</v>
      </c>
      <c r="V86" s="45" t="s">
        <v>144</v>
      </c>
      <c r="W86" s="33" t="s">
        <v>163</v>
      </c>
      <c r="X86" s="26" t="s">
        <v>146</v>
      </c>
      <c r="Y86" s="31"/>
      <c r="Z86" s="31"/>
      <c r="AA86" s="31"/>
      <c r="AB86" s="31"/>
      <c r="AC86" s="31"/>
      <c r="AD86" s="45">
        <v>0.6</v>
      </c>
      <c r="AE86" s="31"/>
      <c r="AF86" s="31"/>
      <c r="AG86" s="31"/>
      <c r="AH86" s="31"/>
      <c r="AI86" s="31"/>
      <c r="AJ86" s="36">
        <v>52</v>
      </c>
      <c r="AK86" s="36">
        <v>31.2</v>
      </c>
      <c r="AL86" s="31"/>
      <c r="AM86" s="31"/>
      <c r="AN86" s="36">
        <v>31.2</v>
      </c>
      <c r="AO86" s="46" t="s">
        <v>147</v>
      </c>
      <c r="AP86" s="32" t="s">
        <v>148</v>
      </c>
      <c r="AQ86" s="19" t="s">
        <v>149</v>
      </c>
      <c r="AR86" s="32" t="s">
        <v>752</v>
      </c>
      <c r="AS86" s="32" t="s">
        <v>151</v>
      </c>
      <c r="AT86" s="102" t="s">
        <v>152</v>
      </c>
      <c r="AU86" s="39" t="s">
        <v>753</v>
      </c>
      <c r="AV86" s="32" t="s">
        <v>752</v>
      </c>
      <c r="AW86" s="33" t="s">
        <v>154</v>
      </c>
    </row>
    <row r="87" spans="1:49" ht="363" customHeight="1" x14ac:dyDescent="0.25">
      <c r="A87" s="28">
        <v>82</v>
      </c>
      <c r="B87" s="43" t="s">
        <v>184</v>
      </c>
      <c r="C87" s="3"/>
      <c r="D87" s="105" t="s">
        <v>185</v>
      </c>
      <c r="E87" s="101" t="s">
        <v>186</v>
      </c>
      <c r="F87" s="86" t="s">
        <v>754</v>
      </c>
      <c r="G87" s="55" t="s">
        <v>755</v>
      </c>
      <c r="H87" s="106" t="s">
        <v>756</v>
      </c>
      <c r="I87" s="105" t="s">
        <v>757</v>
      </c>
      <c r="J87" s="107" t="s">
        <v>134</v>
      </c>
      <c r="K87" s="19" t="s">
        <v>134</v>
      </c>
      <c r="L87" s="22">
        <v>8</v>
      </c>
      <c r="M87" s="19" t="s">
        <v>135</v>
      </c>
      <c r="N87" s="19" t="s">
        <v>136</v>
      </c>
      <c r="O87" s="105" t="s">
        <v>137</v>
      </c>
      <c r="P87" s="105" t="s">
        <v>289</v>
      </c>
      <c r="Q87" s="19" t="s">
        <v>758</v>
      </c>
      <c r="R87" s="105" t="s">
        <v>759</v>
      </c>
      <c r="S87" s="105" t="s">
        <v>760</v>
      </c>
      <c r="T87" s="33" t="s">
        <v>761</v>
      </c>
      <c r="U87" s="34" t="s">
        <v>144</v>
      </c>
      <c r="V87" s="45" t="s">
        <v>144</v>
      </c>
      <c r="W87" s="33" t="s">
        <v>163</v>
      </c>
      <c r="X87" s="59"/>
      <c r="Y87" s="3"/>
      <c r="Z87" s="107" t="s">
        <v>146</v>
      </c>
      <c r="AA87" s="3"/>
      <c r="AB87" s="3"/>
      <c r="AC87" s="3"/>
      <c r="AD87" s="59"/>
      <c r="AE87" s="107"/>
      <c r="AF87" s="107">
        <v>7.8</v>
      </c>
      <c r="AG87" s="3"/>
      <c r="AH87" s="3"/>
      <c r="AI87" s="3"/>
      <c r="AJ87" s="46">
        <v>5</v>
      </c>
      <c r="AK87" s="46">
        <v>39</v>
      </c>
      <c r="AL87" s="3"/>
      <c r="AM87" s="3"/>
      <c r="AN87" s="46">
        <v>39</v>
      </c>
      <c r="AO87" s="108" t="s">
        <v>191</v>
      </c>
      <c r="AP87" s="105" t="s">
        <v>192</v>
      </c>
      <c r="AQ87" s="105" t="s">
        <v>193</v>
      </c>
      <c r="AR87" s="105" t="s">
        <v>723</v>
      </c>
      <c r="AS87" s="19" t="s">
        <v>195</v>
      </c>
      <c r="AT87" s="108" t="s">
        <v>196</v>
      </c>
      <c r="AU87" s="94" t="s">
        <v>762</v>
      </c>
      <c r="AV87" s="105" t="s">
        <v>763</v>
      </c>
      <c r="AW87" s="107" t="s">
        <v>199</v>
      </c>
    </row>
    <row r="88" spans="1:49" ht="360" customHeight="1" x14ac:dyDescent="0.25">
      <c r="A88" s="28">
        <v>83</v>
      </c>
      <c r="B88" s="19" t="s">
        <v>127</v>
      </c>
      <c r="C88" s="3"/>
      <c r="D88" s="93" t="s">
        <v>128</v>
      </c>
      <c r="E88" s="101" t="s">
        <v>129</v>
      </c>
      <c r="F88" s="87" t="s">
        <v>764</v>
      </c>
      <c r="G88" s="62" t="s">
        <v>765</v>
      </c>
      <c r="H88" s="65" t="s">
        <v>766</v>
      </c>
      <c r="I88" s="19" t="s">
        <v>767</v>
      </c>
      <c r="J88" s="33" t="s">
        <v>134</v>
      </c>
      <c r="K88" s="19" t="s">
        <v>134</v>
      </c>
      <c r="L88" s="22">
        <v>3</v>
      </c>
      <c r="M88" s="19" t="s">
        <v>135</v>
      </c>
      <c r="N88" s="19" t="s">
        <v>136</v>
      </c>
      <c r="O88" s="19" t="s">
        <v>137</v>
      </c>
      <c r="P88" s="19" t="s">
        <v>289</v>
      </c>
      <c r="Q88" s="32" t="s">
        <v>768</v>
      </c>
      <c r="R88" s="32" t="s">
        <v>769</v>
      </c>
      <c r="S88" s="36" t="s">
        <v>770</v>
      </c>
      <c r="T88" s="33" t="s">
        <v>162</v>
      </c>
      <c r="U88" s="34" t="s">
        <v>144</v>
      </c>
      <c r="V88" s="46" t="s">
        <v>144</v>
      </c>
      <c r="W88" s="33" t="s">
        <v>163</v>
      </c>
      <c r="X88" s="26" t="s">
        <v>146</v>
      </c>
      <c r="Y88" s="3"/>
      <c r="Z88" s="3"/>
      <c r="AA88" s="3"/>
      <c r="AB88" s="3"/>
      <c r="AC88" s="3"/>
      <c r="AD88" s="46">
        <v>0.6</v>
      </c>
      <c r="AE88" s="3"/>
      <c r="AF88" s="3"/>
      <c r="AG88" s="3"/>
      <c r="AH88" s="3"/>
      <c r="AI88" s="3"/>
      <c r="AJ88" s="46">
        <v>40</v>
      </c>
      <c r="AK88" s="46">
        <v>24</v>
      </c>
      <c r="AL88" s="3"/>
      <c r="AM88" s="3"/>
      <c r="AN88" s="46">
        <v>24</v>
      </c>
      <c r="AO88" s="46" t="s">
        <v>164</v>
      </c>
      <c r="AP88" s="19" t="s">
        <v>148</v>
      </c>
      <c r="AQ88" s="19" t="s">
        <v>149</v>
      </c>
      <c r="AR88" s="19" t="s">
        <v>771</v>
      </c>
      <c r="AS88" s="32" t="s">
        <v>151</v>
      </c>
      <c r="AT88" s="102" t="s">
        <v>152</v>
      </c>
      <c r="AU88" s="38" t="s">
        <v>772</v>
      </c>
      <c r="AV88" s="19" t="s">
        <v>771</v>
      </c>
      <c r="AW88" s="22" t="s">
        <v>167</v>
      </c>
    </row>
    <row r="89" spans="1:49" ht="357.75" customHeight="1" x14ac:dyDescent="0.25">
      <c r="A89" s="28">
        <v>84</v>
      </c>
      <c r="B89" s="43" t="s">
        <v>184</v>
      </c>
      <c r="C89" s="3"/>
      <c r="D89" s="105" t="s">
        <v>185</v>
      </c>
      <c r="E89" s="101" t="s">
        <v>186</v>
      </c>
      <c r="F89" s="86" t="s">
        <v>773</v>
      </c>
      <c r="G89" s="55" t="s">
        <v>296</v>
      </c>
      <c r="H89" s="106" t="s">
        <v>774</v>
      </c>
      <c r="I89" s="105" t="s">
        <v>775</v>
      </c>
      <c r="J89" s="107" t="s">
        <v>134</v>
      </c>
      <c r="K89" s="19" t="s">
        <v>134</v>
      </c>
      <c r="L89" s="22">
        <v>1.7</v>
      </c>
      <c r="M89" s="19" t="s">
        <v>135</v>
      </c>
      <c r="N89" s="19" t="s">
        <v>136</v>
      </c>
      <c r="O89" s="105" t="s">
        <v>137</v>
      </c>
      <c r="P89" s="105" t="s">
        <v>289</v>
      </c>
      <c r="Q89" s="19" t="s">
        <v>776</v>
      </c>
      <c r="R89" s="105" t="s">
        <v>777</v>
      </c>
      <c r="S89" s="105" t="s">
        <v>778</v>
      </c>
      <c r="T89" s="33" t="s">
        <v>162</v>
      </c>
      <c r="U89" s="34" t="s">
        <v>144</v>
      </c>
      <c r="V89" s="45" t="s">
        <v>144</v>
      </c>
      <c r="W89" s="33" t="s">
        <v>163</v>
      </c>
      <c r="X89" s="59"/>
      <c r="Y89" s="3"/>
      <c r="Z89" s="107" t="s">
        <v>146</v>
      </c>
      <c r="AA89" s="3"/>
      <c r="AB89" s="3"/>
      <c r="AC89" s="3"/>
      <c r="AD89" s="59"/>
      <c r="AE89" s="107"/>
      <c r="AF89" s="107">
        <v>0.6</v>
      </c>
      <c r="AG89" s="3"/>
      <c r="AH89" s="3"/>
      <c r="AI89" s="3"/>
      <c r="AJ89" s="46">
        <v>20</v>
      </c>
      <c r="AK89" s="46">
        <v>12</v>
      </c>
      <c r="AL89" s="3"/>
      <c r="AM89" s="3"/>
      <c r="AN89" s="46">
        <v>12</v>
      </c>
      <c r="AO89" s="108" t="s">
        <v>191</v>
      </c>
      <c r="AP89" s="105" t="s">
        <v>192</v>
      </c>
      <c r="AQ89" s="105" t="s">
        <v>193</v>
      </c>
      <c r="AR89" s="105" t="s">
        <v>723</v>
      </c>
      <c r="AS89" s="19" t="s">
        <v>341</v>
      </c>
      <c r="AT89" s="108" t="s">
        <v>196</v>
      </c>
      <c r="AU89" s="94" t="s">
        <v>779</v>
      </c>
      <c r="AV89" s="105" t="s">
        <v>780</v>
      </c>
      <c r="AW89" s="107" t="s">
        <v>199</v>
      </c>
    </row>
    <row r="90" spans="1:49" ht="352.5" customHeight="1" x14ac:dyDescent="0.25">
      <c r="A90" s="28">
        <v>85</v>
      </c>
      <c r="B90" s="43" t="s">
        <v>184</v>
      </c>
      <c r="C90" s="3"/>
      <c r="D90" s="105" t="s">
        <v>185</v>
      </c>
      <c r="E90" s="101" t="s">
        <v>186</v>
      </c>
      <c r="F90" s="86" t="s">
        <v>781</v>
      </c>
      <c r="G90" s="55" t="s">
        <v>296</v>
      </c>
      <c r="H90" s="106" t="s">
        <v>782</v>
      </c>
      <c r="I90" s="105" t="s">
        <v>775</v>
      </c>
      <c r="J90" s="107" t="s">
        <v>134</v>
      </c>
      <c r="K90" s="19" t="s">
        <v>134</v>
      </c>
      <c r="L90" s="22">
        <v>1.1000000000000001</v>
      </c>
      <c r="M90" s="19" t="s">
        <v>135</v>
      </c>
      <c r="N90" s="19" t="s">
        <v>136</v>
      </c>
      <c r="O90" s="105" t="s">
        <v>137</v>
      </c>
      <c r="P90" s="105" t="s">
        <v>289</v>
      </c>
      <c r="Q90" s="19" t="s">
        <v>783</v>
      </c>
      <c r="R90" s="105" t="s">
        <v>777</v>
      </c>
      <c r="S90" s="105" t="s">
        <v>778</v>
      </c>
      <c r="T90" s="33" t="s">
        <v>301</v>
      </c>
      <c r="U90" s="34" t="s">
        <v>144</v>
      </c>
      <c r="V90" s="45" t="s">
        <v>144</v>
      </c>
      <c r="W90" s="33" t="s">
        <v>163</v>
      </c>
      <c r="X90" s="59"/>
      <c r="Y90" s="3"/>
      <c r="Z90" s="107" t="s">
        <v>146</v>
      </c>
      <c r="AA90" s="3"/>
      <c r="AB90" s="3"/>
      <c r="AC90" s="3"/>
      <c r="AD90" s="59"/>
      <c r="AE90" s="107"/>
      <c r="AF90" s="107">
        <v>1</v>
      </c>
      <c r="AG90" s="3"/>
      <c r="AH90" s="3"/>
      <c r="AI90" s="3"/>
      <c r="AJ90" s="46">
        <v>20</v>
      </c>
      <c r="AK90" s="46">
        <v>20</v>
      </c>
      <c r="AL90" s="3"/>
      <c r="AM90" s="3"/>
      <c r="AN90" s="46">
        <v>20</v>
      </c>
      <c r="AO90" s="108" t="s">
        <v>191</v>
      </c>
      <c r="AP90" s="105" t="s">
        <v>192</v>
      </c>
      <c r="AQ90" s="105" t="s">
        <v>193</v>
      </c>
      <c r="AR90" s="105" t="s">
        <v>723</v>
      </c>
      <c r="AS90" s="19" t="s">
        <v>345</v>
      </c>
      <c r="AT90" s="108" t="s">
        <v>196</v>
      </c>
      <c r="AU90" s="94" t="s">
        <v>779</v>
      </c>
      <c r="AV90" s="105" t="s">
        <v>780</v>
      </c>
      <c r="AW90" s="107" t="s">
        <v>199</v>
      </c>
    </row>
    <row r="91" spans="1:49" ht="408.75" customHeight="1" x14ac:dyDescent="0.25">
      <c r="A91" s="28">
        <v>86</v>
      </c>
      <c r="B91" s="19" t="s">
        <v>127</v>
      </c>
      <c r="C91" s="3"/>
      <c r="D91" s="93" t="s">
        <v>128</v>
      </c>
      <c r="E91" s="19" t="s">
        <v>129</v>
      </c>
      <c r="F91" s="86" t="s">
        <v>784</v>
      </c>
      <c r="G91" s="113" t="s">
        <v>785</v>
      </c>
      <c r="H91" s="58" t="s">
        <v>786</v>
      </c>
      <c r="I91" s="19" t="s">
        <v>787</v>
      </c>
      <c r="J91" s="19" t="s">
        <v>134</v>
      </c>
      <c r="K91" s="19" t="s">
        <v>134</v>
      </c>
      <c r="L91" s="19">
        <v>7</v>
      </c>
      <c r="M91" s="19" t="s">
        <v>135</v>
      </c>
      <c r="N91" s="19" t="s">
        <v>136</v>
      </c>
      <c r="O91" s="19" t="s">
        <v>137</v>
      </c>
      <c r="P91" s="19" t="s">
        <v>289</v>
      </c>
      <c r="Q91" s="19" t="s">
        <v>788</v>
      </c>
      <c r="R91" s="19" t="s">
        <v>789</v>
      </c>
      <c r="S91" s="19" t="s">
        <v>790</v>
      </c>
      <c r="T91" s="22" t="s">
        <v>162</v>
      </c>
      <c r="U91" s="21" t="s">
        <v>144</v>
      </c>
      <c r="V91" s="46" t="s">
        <v>144</v>
      </c>
      <c r="W91" s="22" t="s">
        <v>163</v>
      </c>
      <c r="X91" s="26" t="s">
        <v>146</v>
      </c>
      <c r="Y91" s="3"/>
      <c r="Z91" s="3"/>
      <c r="AA91" s="3"/>
      <c r="AB91" s="3"/>
      <c r="AC91" s="3"/>
      <c r="AD91" s="68">
        <v>0.4</v>
      </c>
      <c r="AE91" s="3"/>
      <c r="AF91" s="3"/>
      <c r="AG91" s="3"/>
      <c r="AH91" s="3"/>
      <c r="AI91" s="3"/>
      <c r="AJ91" s="46">
        <v>211.62</v>
      </c>
      <c r="AK91" s="26">
        <v>84.65</v>
      </c>
      <c r="AL91" s="3"/>
      <c r="AM91" s="3"/>
      <c r="AN91" s="46">
        <v>84.65</v>
      </c>
      <c r="AO91" s="46" t="s">
        <v>612</v>
      </c>
      <c r="AP91" s="19" t="s">
        <v>148</v>
      </c>
      <c r="AQ91" s="19" t="s">
        <v>149</v>
      </c>
      <c r="AR91" s="19" t="s">
        <v>791</v>
      </c>
      <c r="AS91" s="19" t="s">
        <v>151</v>
      </c>
      <c r="AT91" s="103" t="s">
        <v>152</v>
      </c>
      <c r="AU91" s="37" t="s">
        <v>792</v>
      </c>
      <c r="AV91" s="19" t="s">
        <v>793</v>
      </c>
      <c r="AW91" s="22" t="s">
        <v>167</v>
      </c>
    </row>
    <row r="92" spans="1:49" ht="362.25" customHeight="1" x14ac:dyDescent="0.25">
      <c r="A92" s="28">
        <v>87</v>
      </c>
      <c r="B92" s="19" t="s">
        <v>127</v>
      </c>
      <c r="C92" s="3"/>
      <c r="D92" s="93" t="s">
        <v>128</v>
      </c>
      <c r="E92" s="32" t="s">
        <v>129</v>
      </c>
      <c r="F92" s="87" t="s">
        <v>794</v>
      </c>
      <c r="G92" s="62" t="s">
        <v>795</v>
      </c>
      <c r="H92" s="65" t="s">
        <v>796</v>
      </c>
      <c r="I92" s="19" t="s">
        <v>797</v>
      </c>
      <c r="J92" s="33" t="s">
        <v>134</v>
      </c>
      <c r="K92" s="19" t="s">
        <v>134</v>
      </c>
      <c r="L92" s="22">
        <v>6.7</v>
      </c>
      <c r="M92" s="19" t="s">
        <v>135</v>
      </c>
      <c r="N92" s="19" t="s">
        <v>136</v>
      </c>
      <c r="O92" s="19" t="s">
        <v>137</v>
      </c>
      <c r="P92" s="19" t="s">
        <v>289</v>
      </c>
      <c r="Q92" s="32" t="s">
        <v>798</v>
      </c>
      <c r="R92" s="32" t="s">
        <v>799</v>
      </c>
      <c r="S92" s="36" t="s">
        <v>800</v>
      </c>
      <c r="T92" s="33" t="s">
        <v>162</v>
      </c>
      <c r="U92" s="34" t="s">
        <v>144</v>
      </c>
      <c r="V92" s="46" t="s">
        <v>144</v>
      </c>
      <c r="W92" s="33" t="s">
        <v>163</v>
      </c>
      <c r="X92" s="26" t="s">
        <v>146</v>
      </c>
      <c r="Y92" s="3"/>
      <c r="Z92" s="3"/>
      <c r="AA92" s="3"/>
      <c r="AB92" s="3"/>
      <c r="AC92" s="3"/>
      <c r="AD92" s="46">
        <v>1.2</v>
      </c>
      <c r="AE92" s="3"/>
      <c r="AF92" s="3"/>
      <c r="AG92" s="3"/>
      <c r="AH92" s="3"/>
      <c r="AI92" s="3"/>
      <c r="AJ92" s="46">
        <v>44.6</v>
      </c>
      <c r="AK92" s="46">
        <v>53.6</v>
      </c>
      <c r="AL92" s="3"/>
      <c r="AM92" s="3"/>
      <c r="AN92" s="46">
        <v>53.6</v>
      </c>
      <c r="AO92" s="46" t="s">
        <v>164</v>
      </c>
      <c r="AP92" s="19" t="s">
        <v>148</v>
      </c>
      <c r="AQ92" s="19" t="s">
        <v>149</v>
      </c>
      <c r="AR92" s="19" t="s">
        <v>801</v>
      </c>
      <c r="AS92" s="32" t="s">
        <v>151</v>
      </c>
      <c r="AT92" s="102" t="s">
        <v>152</v>
      </c>
      <c r="AU92" s="38" t="s">
        <v>802</v>
      </c>
      <c r="AV92" s="19" t="s">
        <v>801</v>
      </c>
      <c r="AW92" s="32" t="s">
        <v>167</v>
      </c>
    </row>
    <row r="93" spans="1:49" ht="359.25" customHeight="1" x14ac:dyDescent="0.25">
      <c r="A93" s="30">
        <v>88</v>
      </c>
      <c r="B93" s="19" t="s">
        <v>127</v>
      </c>
      <c r="C93" s="31"/>
      <c r="D93" s="93" t="s">
        <v>128</v>
      </c>
      <c r="E93" s="101" t="s">
        <v>129</v>
      </c>
      <c r="F93" s="87" t="s">
        <v>803</v>
      </c>
      <c r="G93" s="62" t="s">
        <v>804</v>
      </c>
      <c r="H93" s="65" t="s">
        <v>805</v>
      </c>
      <c r="I93" s="32" t="s">
        <v>281</v>
      </c>
      <c r="J93" s="33" t="s">
        <v>134</v>
      </c>
      <c r="K93" s="19" t="s">
        <v>134</v>
      </c>
      <c r="L93" s="33">
        <v>2.2000000000000002</v>
      </c>
      <c r="M93" s="19" t="s">
        <v>135</v>
      </c>
      <c r="N93" s="19" t="s">
        <v>136</v>
      </c>
      <c r="O93" s="32" t="s">
        <v>137</v>
      </c>
      <c r="P93" s="32" t="s">
        <v>289</v>
      </c>
      <c r="Q93" s="32" t="s">
        <v>806</v>
      </c>
      <c r="R93" s="32" t="s">
        <v>789</v>
      </c>
      <c r="S93" s="36" t="s">
        <v>800</v>
      </c>
      <c r="T93" s="33" t="s">
        <v>162</v>
      </c>
      <c r="U93" s="34" t="s">
        <v>144</v>
      </c>
      <c r="V93" s="45" t="s">
        <v>144</v>
      </c>
      <c r="W93" s="33" t="s">
        <v>163</v>
      </c>
      <c r="X93" s="26" t="s">
        <v>146</v>
      </c>
      <c r="Y93" s="31"/>
      <c r="Z93" s="31"/>
      <c r="AA93" s="31"/>
      <c r="AB93" s="31"/>
      <c r="AC93" s="31"/>
      <c r="AD93" s="45">
        <v>0.4</v>
      </c>
      <c r="AE93" s="31"/>
      <c r="AF93" s="31"/>
      <c r="AG93" s="31"/>
      <c r="AH93" s="31"/>
      <c r="AI93" s="31"/>
      <c r="AJ93" s="36">
        <v>44</v>
      </c>
      <c r="AK93" s="36">
        <v>17.600000000000001</v>
      </c>
      <c r="AL93" s="31"/>
      <c r="AM93" s="31"/>
      <c r="AN93" s="36">
        <v>17.600000000000001</v>
      </c>
      <c r="AO93" s="46" t="s">
        <v>147</v>
      </c>
      <c r="AP93" s="32" t="s">
        <v>274</v>
      </c>
      <c r="AQ93" s="19" t="s">
        <v>149</v>
      </c>
      <c r="AR93" s="32" t="s">
        <v>806</v>
      </c>
      <c r="AS93" s="32" t="s">
        <v>151</v>
      </c>
      <c r="AT93" s="102" t="s">
        <v>152</v>
      </c>
      <c r="AU93" s="39" t="s">
        <v>807</v>
      </c>
      <c r="AV93" s="32" t="s">
        <v>806</v>
      </c>
      <c r="AW93" s="33" t="s">
        <v>154</v>
      </c>
    </row>
    <row r="94" spans="1:49" s="3" customFormat="1" ht="359.25" customHeight="1" x14ac:dyDescent="0.25">
      <c r="A94" s="28">
        <v>89</v>
      </c>
      <c r="B94" s="19" t="s">
        <v>127</v>
      </c>
      <c r="D94" s="93" t="s">
        <v>128</v>
      </c>
      <c r="E94" s="105" t="s">
        <v>129</v>
      </c>
      <c r="F94" s="86" t="s">
        <v>808</v>
      </c>
      <c r="G94" s="63" t="s">
        <v>809</v>
      </c>
      <c r="H94" s="55" t="s">
        <v>810</v>
      </c>
      <c r="I94" s="19" t="s">
        <v>811</v>
      </c>
      <c r="J94" s="22" t="s">
        <v>134</v>
      </c>
      <c r="K94" s="19" t="s">
        <v>134</v>
      </c>
      <c r="L94" s="22">
        <v>0.9</v>
      </c>
      <c r="M94" s="19" t="s">
        <v>135</v>
      </c>
      <c r="N94" s="19" t="s">
        <v>136</v>
      </c>
      <c r="O94" s="19" t="s">
        <v>137</v>
      </c>
      <c r="P94" s="19" t="s">
        <v>289</v>
      </c>
      <c r="Q94" s="19" t="s">
        <v>798</v>
      </c>
      <c r="R94" s="19" t="s">
        <v>789</v>
      </c>
      <c r="S94" s="26" t="s">
        <v>800</v>
      </c>
      <c r="T94" s="46" t="s">
        <v>162</v>
      </c>
      <c r="U94" s="21" t="s">
        <v>144</v>
      </c>
      <c r="V94" s="46" t="s">
        <v>144</v>
      </c>
      <c r="W94" s="22" t="s">
        <v>163</v>
      </c>
      <c r="X94" s="26" t="s">
        <v>146</v>
      </c>
      <c r="AD94" s="46">
        <v>0.1</v>
      </c>
      <c r="AJ94" s="26">
        <v>100</v>
      </c>
      <c r="AK94" s="26">
        <v>10</v>
      </c>
      <c r="AN94" s="26">
        <v>10</v>
      </c>
      <c r="AO94" s="46" t="s">
        <v>147</v>
      </c>
      <c r="AP94" s="32" t="s">
        <v>374</v>
      </c>
      <c r="AQ94" s="32" t="s">
        <v>375</v>
      </c>
      <c r="AR94" s="19" t="s">
        <v>811</v>
      </c>
      <c r="AS94" s="19" t="s">
        <v>151</v>
      </c>
      <c r="AT94" s="103" t="s">
        <v>152</v>
      </c>
      <c r="AU94" s="38" t="s">
        <v>812</v>
      </c>
      <c r="AV94" s="19" t="s">
        <v>811</v>
      </c>
      <c r="AW94" s="22" t="s">
        <v>154</v>
      </c>
    </row>
    <row r="95" spans="1:49" ht="355.5" customHeight="1" x14ac:dyDescent="0.25">
      <c r="A95" s="28">
        <v>90</v>
      </c>
      <c r="B95" s="43" t="s">
        <v>184</v>
      </c>
      <c r="C95" s="3"/>
      <c r="D95" s="105" t="s">
        <v>185</v>
      </c>
      <c r="E95" s="101" t="s">
        <v>186</v>
      </c>
      <c r="F95" s="86" t="s">
        <v>813</v>
      </c>
      <c r="G95" s="55" t="s">
        <v>296</v>
      </c>
      <c r="H95" s="106" t="s">
        <v>814</v>
      </c>
      <c r="I95" s="105" t="s">
        <v>815</v>
      </c>
      <c r="J95" s="107" t="s">
        <v>134</v>
      </c>
      <c r="K95" s="19" t="s">
        <v>134</v>
      </c>
      <c r="L95" s="22">
        <v>2.2999999999999998</v>
      </c>
      <c r="M95" s="19" t="s">
        <v>135</v>
      </c>
      <c r="N95" s="19" t="s">
        <v>136</v>
      </c>
      <c r="O95" s="105" t="s">
        <v>137</v>
      </c>
      <c r="P95" s="105" t="s">
        <v>289</v>
      </c>
      <c r="Q95" s="19" t="s">
        <v>816</v>
      </c>
      <c r="R95" s="105" t="s">
        <v>777</v>
      </c>
      <c r="S95" s="105" t="s">
        <v>800</v>
      </c>
      <c r="T95" s="33" t="s">
        <v>162</v>
      </c>
      <c r="U95" s="34" t="s">
        <v>144</v>
      </c>
      <c r="V95" s="45" t="s">
        <v>144</v>
      </c>
      <c r="W95" s="33" t="s">
        <v>163</v>
      </c>
      <c r="X95" s="59"/>
      <c r="Y95" s="3"/>
      <c r="Z95" s="107" t="s">
        <v>146</v>
      </c>
      <c r="AA95" s="3"/>
      <c r="AB95" s="3"/>
      <c r="AC95" s="3"/>
      <c r="AD95" s="59"/>
      <c r="AE95" s="107"/>
      <c r="AF95" s="107">
        <v>0.2</v>
      </c>
      <c r="AG95" s="3"/>
      <c r="AH95" s="3"/>
      <c r="AI95" s="3"/>
      <c r="AJ95" s="46">
        <v>20</v>
      </c>
      <c r="AK95" s="46">
        <v>4</v>
      </c>
      <c r="AL95" s="3"/>
      <c r="AM95" s="3"/>
      <c r="AN95" s="46">
        <v>4</v>
      </c>
      <c r="AO95" s="108" t="s">
        <v>191</v>
      </c>
      <c r="AP95" s="105" t="s">
        <v>192</v>
      </c>
      <c r="AQ95" s="105" t="s">
        <v>193</v>
      </c>
      <c r="AR95" s="105" t="s">
        <v>723</v>
      </c>
      <c r="AS95" s="19" t="s">
        <v>336</v>
      </c>
      <c r="AT95" s="108" t="s">
        <v>196</v>
      </c>
      <c r="AU95" s="94" t="s">
        <v>779</v>
      </c>
      <c r="AV95" s="105" t="s">
        <v>817</v>
      </c>
      <c r="AW95" s="107" t="s">
        <v>199</v>
      </c>
    </row>
    <row r="96" spans="1:49" ht="293.25" x14ac:dyDescent="0.25">
      <c r="A96" s="28">
        <v>91</v>
      </c>
      <c r="B96" s="43" t="s">
        <v>184</v>
      </c>
      <c r="C96" s="3"/>
      <c r="D96" s="105" t="s">
        <v>185</v>
      </c>
      <c r="E96" s="101" t="s">
        <v>186</v>
      </c>
      <c r="F96" s="86" t="s">
        <v>818</v>
      </c>
      <c r="G96" s="55" t="s">
        <v>296</v>
      </c>
      <c r="H96" s="106" t="s">
        <v>819</v>
      </c>
      <c r="I96" s="105" t="s">
        <v>815</v>
      </c>
      <c r="J96" s="107" t="s">
        <v>134</v>
      </c>
      <c r="K96" s="19" t="s">
        <v>134</v>
      </c>
      <c r="L96" s="22">
        <v>7.5</v>
      </c>
      <c r="M96" s="19" t="s">
        <v>135</v>
      </c>
      <c r="N96" s="19" t="s">
        <v>136</v>
      </c>
      <c r="O96" s="105" t="s">
        <v>137</v>
      </c>
      <c r="P96" s="105" t="s">
        <v>289</v>
      </c>
      <c r="Q96" s="19" t="s">
        <v>798</v>
      </c>
      <c r="R96" s="105" t="s">
        <v>820</v>
      </c>
      <c r="S96" s="105" t="s">
        <v>800</v>
      </c>
      <c r="T96" s="33" t="s">
        <v>162</v>
      </c>
      <c r="U96" s="34" t="s">
        <v>144</v>
      </c>
      <c r="V96" s="45" t="s">
        <v>144</v>
      </c>
      <c r="W96" s="33" t="s">
        <v>163</v>
      </c>
      <c r="X96" s="59"/>
      <c r="Y96" s="3"/>
      <c r="Z96" s="107" t="s">
        <v>146</v>
      </c>
      <c r="AA96" s="3"/>
      <c r="AB96" s="3"/>
      <c r="AC96" s="3"/>
      <c r="AD96" s="59"/>
      <c r="AE96" s="107"/>
      <c r="AF96" s="107">
        <v>0.8</v>
      </c>
      <c r="AG96" s="3"/>
      <c r="AH96" s="3"/>
      <c r="AI96" s="3"/>
      <c r="AJ96" s="46">
        <v>20</v>
      </c>
      <c r="AK96" s="46">
        <v>16</v>
      </c>
      <c r="AL96" s="3"/>
      <c r="AM96" s="3"/>
      <c r="AN96" s="46">
        <v>16</v>
      </c>
      <c r="AO96" s="108" t="s">
        <v>191</v>
      </c>
      <c r="AP96" s="105" t="s">
        <v>192</v>
      </c>
      <c r="AQ96" s="105" t="s">
        <v>193</v>
      </c>
      <c r="AR96" s="105" t="s">
        <v>723</v>
      </c>
      <c r="AS96" s="19" t="s">
        <v>336</v>
      </c>
      <c r="AT96" s="108" t="s">
        <v>196</v>
      </c>
      <c r="AU96" s="94" t="s">
        <v>779</v>
      </c>
      <c r="AV96" s="105" t="s">
        <v>817</v>
      </c>
      <c r="AW96" s="107" t="s">
        <v>199</v>
      </c>
    </row>
    <row r="97" spans="1:49" ht="350.25" customHeight="1" x14ac:dyDescent="0.25">
      <c r="A97" s="28">
        <v>92</v>
      </c>
      <c r="B97" s="43" t="s">
        <v>184</v>
      </c>
      <c r="C97" s="3"/>
      <c r="D97" s="105" t="s">
        <v>185</v>
      </c>
      <c r="E97" s="101" t="s">
        <v>186</v>
      </c>
      <c r="F97" s="88" t="s">
        <v>821</v>
      </c>
      <c r="G97" s="55" t="s">
        <v>296</v>
      </c>
      <c r="H97" s="106" t="s">
        <v>822</v>
      </c>
      <c r="I97" s="105" t="s">
        <v>823</v>
      </c>
      <c r="J97" s="107" t="s">
        <v>134</v>
      </c>
      <c r="K97" s="19" t="s">
        <v>134</v>
      </c>
      <c r="L97" s="22">
        <v>2.2000000000000002</v>
      </c>
      <c r="M97" s="19" t="s">
        <v>135</v>
      </c>
      <c r="N97" s="19" t="s">
        <v>136</v>
      </c>
      <c r="O97" s="105" t="s">
        <v>137</v>
      </c>
      <c r="P97" s="105" t="s">
        <v>289</v>
      </c>
      <c r="Q97" s="19" t="s">
        <v>824</v>
      </c>
      <c r="R97" s="105" t="s">
        <v>820</v>
      </c>
      <c r="S97" s="105" t="s">
        <v>800</v>
      </c>
      <c r="T97" s="33" t="s">
        <v>162</v>
      </c>
      <c r="U97" s="34" t="s">
        <v>144</v>
      </c>
      <c r="V97" s="45" t="s">
        <v>144</v>
      </c>
      <c r="W97" s="33" t="s">
        <v>163</v>
      </c>
      <c r="X97" s="59"/>
      <c r="Y97" s="3"/>
      <c r="Z97" s="107" t="s">
        <v>146</v>
      </c>
      <c r="AA97" s="3"/>
      <c r="AB97" s="3"/>
      <c r="AC97" s="3"/>
      <c r="AD97" s="59"/>
      <c r="AE97" s="107"/>
      <c r="AF97" s="107">
        <v>1</v>
      </c>
      <c r="AG97" s="3"/>
      <c r="AH97" s="3"/>
      <c r="AI97" s="3"/>
      <c r="AJ97" s="46">
        <v>20</v>
      </c>
      <c r="AK97" s="46">
        <v>20</v>
      </c>
      <c r="AL97" s="3"/>
      <c r="AM97" s="3"/>
      <c r="AN97" s="46">
        <v>20</v>
      </c>
      <c r="AO97" s="108" t="s">
        <v>191</v>
      </c>
      <c r="AP97" s="105" t="s">
        <v>192</v>
      </c>
      <c r="AQ97" s="105" t="s">
        <v>193</v>
      </c>
      <c r="AR97" s="105" t="s">
        <v>723</v>
      </c>
      <c r="AS97" s="19" t="s">
        <v>341</v>
      </c>
      <c r="AT97" s="108" t="s">
        <v>196</v>
      </c>
      <c r="AU97" s="94" t="s">
        <v>779</v>
      </c>
      <c r="AV97" s="105" t="s">
        <v>825</v>
      </c>
      <c r="AW97" s="107" t="s">
        <v>199</v>
      </c>
    </row>
    <row r="98" spans="1:49" ht="409.5" x14ac:dyDescent="0.25">
      <c r="A98" s="28">
        <v>93</v>
      </c>
      <c r="B98" s="93" t="s">
        <v>127</v>
      </c>
      <c r="C98" s="17"/>
      <c r="D98" s="93" t="s">
        <v>128</v>
      </c>
      <c r="E98" s="105" t="s">
        <v>433</v>
      </c>
      <c r="F98" s="86" t="s">
        <v>826</v>
      </c>
      <c r="G98" s="61" t="s">
        <v>827</v>
      </c>
      <c r="H98" s="55" t="s">
        <v>828</v>
      </c>
      <c r="I98" s="20" t="s">
        <v>829</v>
      </c>
      <c r="J98" s="19" t="s">
        <v>134</v>
      </c>
      <c r="K98" s="19" t="s">
        <v>134</v>
      </c>
      <c r="L98" s="19">
        <v>143.6</v>
      </c>
      <c r="M98" s="19" t="s">
        <v>135</v>
      </c>
      <c r="N98" s="19" t="s">
        <v>136</v>
      </c>
      <c r="O98" s="19" t="s">
        <v>137</v>
      </c>
      <c r="P98" s="19" t="s">
        <v>289</v>
      </c>
      <c r="Q98" s="19" t="s">
        <v>830</v>
      </c>
      <c r="R98" s="19" t="s">
        <v>799</v>
      </c>
      <c r="S98" s="19" t="s">
        <v>831</v>
      </c>
      <c r="T98" s="19" t="s">
        <v>162</v>
      </c>
      <c r="U98" s="21" t="s">
        <v>143</v>
      </c>
      <c r="V98" s="26" t="s">
        <v>143</v>
      </c>
      <c r="W98" s="19" t="s">
        <v>145</v>
      </c>
      <c r="X98" s="103" t="s">
        <v>146</v>
      </c>
      <c r="Y98" s="19"/>
      <c r="Z98" s="19"/>
      <c r="AA98" s="19"/>
      <c r="AB98" s="19"/>
      <c r="AC98" s="19"/>
      <c r="AD98" s="116">
        <v>50</v>
      </c>
      <c r="AE98" s="3"/>
      <c r="AF98" s="3"/>
      <c r="AG98" s="3"/>
      <c r="AH98" s="3"/>
      <c r="AI98" s="3"/>
      <c r="AJ98" s="103">
        <v>29.064</v>
      </c>
      <c r="AK98" s="103">
        <v>1453.2</v>
      </c>
      <c r="AL98" s="3"/>
      <c r="AM98" s="3"/>
      <c r="AN98" s="103">
        <v>1453.2</v>
      </c>
      <c r="AO98" s="74" t="s">
        <v>217</v>
      </c>
      <c r="AP98" s="19" t="s">
        <v>274</v>
      </c>
      <c r="AQ98" s="19" t="s">
        <v>149</v>
      </c>
      <c r="AR98" s="19" t="s">
        <v>832</v>
      </c>
      <c r="AS98" s="19" t="s">
        <v>304</v>
      </c>
      <c r="AT98" s="103" t="s">
        <v>152</v>
      </c>
      <c r="AU98" s="37" t="s">
        <v>833</v>
      </c>
      <c r="AV98" s="19" t="s">
        <v>834</v>
      </c>
      <c r="AW98" s="19" t="s">
        <v>835</v>
      </c>
    </row>
    <row r="99" spans="1:49" ht="359.25" customHeight="1" x14ac:dyDescent="0.25">
      <c r="A99" s="30">
        <v>94</v>
      </c>
      <c r="B99" s="19" t="s">
        <v>127</v>
      </c>
      <c r="C99" s="31"/>
      <c r="D99" s="93" t="s">
        <v>128</v>
      </c>
      <c r="E99" s="101" t="s">
        <v>129</v>
      </c>
      <c r="F99" s="87" t="s">
        <v>836</v>
      </c>
      <c r="G99" s="62" t="s">
        <v>837</v>
      </c>
      <c r="H99" s="65" t="s">
        <v>838</v>
      </c>
      <c r="I99" s="32" t="s">
        <v>839</v>
      </c>
      <c r="J99" s="33" t="s">
        <v>134</v>
      </c>
      <c r="K99" s="19" t="s">
        <v>134</v>
      </c>
      <c r="L99" s="33">
        <v>2.6</v>
      </c>
      <c r="M99" s="19" t="s">
        <v>135</v>
      </c>
      <c r="N99" s="19" t="s">
        <v>136</v>
      </c>
      <c r="O99" s="32" t="s">
        <v>137</v>
      </c>
      <c r="P99" s="32" t="s">
        <v>289</v>
      </c>
      <c r="Q99" s="32" t="s">
        <v>768</v>
      </c>
      <c r="R99" s="32" t="s">
        <v>789</v>
      </c>
      <c r="S99" s="36" t="s">
        <v>831</v>
      </c>
      <c r="T99" s="33" t="s">
        <v>162</v>
      </c>
      <c r="U99" s="34" t="s">
        <v>143</v>
      </c>
      <c r="V99" s="45" t="s">
        <v>144</v>
      </c>
      <c r="W99" s="33" t="s">
        <v>145</v>
      </c>
      <c r="X99" s="26" t="s">
        <v>146</v>
      </c>
      <c r="Y99" s="31"/>
      <c r="Z99" s="31"/>
      <c r="AA99" s="31"/>
      <c r="AB99" s="31"/>
      <c r="AC99" s="31"/>
      <c r="AD99" s="45">
        <v>0.4</v>
      </c>
      <c r="AE99" s="31"/>
      <c r="AF99" s="31"/>
      <c r="AG99" s="31"/>
      <c r="AH99" s="31"/>
      <c r="AI99" s="31"/>
      <c r="AJ99" s="36">
        <v>288.60000000000002</v>
      </c>
      <c r="AK99" s="36">
        <v>115.46</v>
      </c>
      <c r="AL99" s="31"/>
      <c r="AM99" s="31"/>
      <c r="AN99" s="36">
        <v>115.46</v>
      </c>
      <c r="AO99" s="36" t="s">
        <v>240</v>
      </c>
      <c r="AP99" s="32" t="s">
        <v>148</v>
      </c>
      <c r="AQ99" s="19" t="s">
        <v>149</v>
      </c>
      <c r="AR99" s="32" t="s">
        <v>768</v>
      </c>
      <c r="AS99" s="32" t="s">
        <v>151</v>
      </c>
      <c r="AT99" s="102" t="s">
        <v>152</v>
      </c>
      <c r="AU99" s="39" t="s">
        <v>840</v>
      </c>
      <c r="AV99" s="32" t="s">
        <v>768</v>
      </c>
      <c r="AW99" s="33" t="s">
        <v>154</v>
      </c>
    </row>
    <row r="100" spans="1:49" ht="355.5" customHeight="1" x14ac:dyDescent="0.25">
      <c r="A100" s="28">
        <v>95</v>
      </c>
      <c r="B100" s="43" t="s">
        <v>184</v>
      </c>
      <c r="C100" s="3"/>
      <c r="D100" s="105" t="s">
        <v>185</v>
      </c>
      <c r="E100" s="101" t="s">
        <v>186</v>
      </c>
      <c r="F100" s="86" t="s">
        <v>841</v>
      </c>
      <c r="G100" s="55" t="s">
        <v>343</v>
      </c>
      <c r="H100" s="106" t="s">
        <v>842</v>
      </c>
      <c r="I100" s="105" t="s">
        <v>843</v>
      </c>
      <c r="J100" s="107" t="s">
        <v>134</v>
      </c>
      <c r="K100" s="19" t="s">
        <v>134</v>
      </c>
      <c r="L100" s="22">
        <v>143.6</v>
      </c>
      <c r="M100" s="19" t="s">
        <v>135</v>
      </c>
      <c r="N100" s="19" t="s">
        <v>136</v>
      </c>
      <c r="O100" s="105" t="s">
        <v>137</v>
      </c>
      <c r="P100" s="105" t="s">
        <v>289</v>
      </c>
      <c r="Q100" s="19" t="s">
        <v>830</v>
      </c>
      <c r="R100" s="105" t="s">
        <v>820</v>
      </c>
      <c r="S100" s="105" t="s">
        <v>831</v>
      </c>
      <c r="T100" s="33" t="s">
        <v>162</v>
      </c>
      <c r="U100" s="34" t="s">
        <v>144</v>
      </c>
      <c r="V100" s="45" t="s">
        <v>144</v>
      </c>
      <c r="W100" s="33" t="s">
        <v>145</v>
      </c>
      <c r="X100" s="59"/>
      <c r="Y100" s="3"/>
      <c r="Z100" s="107" t="s">
        <v>146</v>
      </c>
      <c r="AA100" s="3"/>
      <c r="AB100" s="3"/>
      <c r="AC100" s="3"/>
      <c r="AD100" s="59"/>
      <c r="AE100" s="107"/>
      <c r="AF100" s="107">
        <v>5</v>
      </c>
      <c r="AG100" s="3"/>
      <c r="AH100" s="3"/>
      <c r="AI100" s="3"/>
      <c r="AJ100" s="46">
        <v>20</v>
      </c>
      <c r="AK100" s="46">
        <v>100</v>
      </c>
      <c r="AL100" s="3"/>
      <c r="AM100" s="3"/>
      <c r="AN100" s="46">
        <v>100</v>
      </c>
      <c r="AO100" s="108" t="s">
        <v>191</v>
      </c>
      <c r="AP100" s="105" t="s">
        <v>192</v>
      </c>
      <c r="AQ100" s="105" t="s">
        <v>193</v>
      </c>
      <c r="AR100" s="105" t="s">
        <v>723</v>
      </c>
      <c r="AS100" s="19" t="s">
        <v>195</v>
      </c>
      <c r="AT100" s="108" t="s">
        <v>196</v>
      </c>
      <c r="AU100" s="94" t="s">
        <v>779</v>
      </c>
      <c r="AV100" s="105" t="s">
        <v>844</v>
      </c>
      <c r="AW100" s="107" t="s">
        <v>199</v>
      </c>
    </row>
    <row r="101" spans="1:49" ht="293.25" x14ac:dyDescent="0.25">
      <c r="A101" s="28">
        <v>96</v>
      </c>
      <c r="B101" s="43" t="s">
        <v>184</v>
      </c>
      <c r="C101" s="3"/>
      <c r="D101" s="105" t="s">
        <v>185</v>
      </c>
      <c r="E101" s="101" t="s">
        <v>186</v>
      </c>
      <c r="F101" s="86" t="s">
        <v>845</v>
      </c>
      <c r="G101" s="55" t="s">
        <v>846</v>
      </c>
      <c r="H101" s="106" t="s">
        <v>847</v>
      </c>
      <c r="I101" s="105" t="s">
        <v>848</v>
      </c>
      <c r="J101" s="107" t="s">
        <v>134</v>
      </c>
      <c r="K101" s="19" t="s">
        <v>134</v>
      </c>
      <c r="L101" s="22">
        <v>146.19999999999999</v>
      </c>
      <c r="M101" s="19" t="s">
        <v>135</v>
      </c>
      <c r="N101" s="19" t="s">
        <v>136</v>
      </c>
      <c r="O101" s="105" t="s">
        <v>137</v>
      </c>
      <c r="P101" s="105" t="s">
        <v>289</v>
      </c>
      <c r="Q101" s="19" t="s">
        <v>768</v>
      </c>
      <c r="R101" s="105" t="s">
        <v>777</v>
      </c>
      <c r="S101" s="105" t="s">
        <v>831</v>
      </c>
      <c r="T101" s="33" t="s">
        <v>162</v>
      </c>
      <c r="U101" s="34" t="s">
        <v>144</v>
      </c>
      <c r="V101" s="45" t="s">
        <v>144</v>
      </c>
      <c r="W101" s="33" t="s">
        <v>145</v>
      </c>
      <c r="X101" s="59"/>
      <c r="Y101" s="3"/>
      <c r="Z101" s="107" t="s">
        <v>146</v>
      </c>
      <c r="AA101" s="3"/>
      <c r="AB101" s="3"/>
      <c r="AC101" s="3"/>
      <c r="AD101" s="59"/>
      <c r="AE101" s="3"/>
      <c r="AF101" s="107">
        <v>0.3</v>
      </c>
      <c r="AG101" s="3"/>
      <c r="AH101" s="3"/>
      <c r="AI101" s="3"/>
      <c r="AJ101" s="46">
        <v>20</v>
      </c>
      <c r="AK101" s="46">
        <v>6</v>
      </c>
      <c r="AL101" s="3"/>
      <c r="AM101" s="3"/>
      <c r="AN101" s="46">
        <v>6</v>
      </c>
      <c r="AO101" s="108" t="s">
        <v>191</v>
      </c>
      <c r="AP101" s="105" t="s">
        <v>192</v>
      </c>
      <c r="AQ101" s="105" t="s">
        <v>193</v>
      </c>
      <c r="AR101" s="105" t="s">
        <v>723</v>
      </c>
      <c r="AS101" s="19" t="s">
        <v>345</v>
      </c>
      <c r="AT101" s="108" t="s">
        <v>196</v>
      </c>
      <c r="AU101" s="94" t="s">
        <v>779</v>
      </c>
      <c r="AV101" s="105" t="s">
        <v>849</v>
      </c>
      <c r="AW101" s="107" t="s">
        <v>199</v>
      </c>
    </row>
    <row r="102" spans="1:49" ht="293.25" x14ac:dyDescent="0.25">
      <c r="A102" s="28">
        <v>97</v>
      </c>
      <c r="B102" s="43" t="s">
        <v>184</v>
      </c>
      <c r="C102" s="3"/>
      <c r="D102" s="105" t="s">
        <v>185</v>
      </c>
      <c r="E102" s="101" t="s">
        <v>186</v>
      </c>
      <c r="F102" s="88" t="s">
        <v>850</v>
      </c>
      <c r="G102" s="55" t="s">
        <v>296</v>
      </c>
      <c r="H102" s="106" t="s">
        <v>851</v>
      </c>
      <c r="I102" s="105" t="s">
        <v>852</v>
      </c>
      <c r="J102" s="107" t="s">
        <v>134</v>
      </c>
      <c r="K102" s="19" t="s">
        <v>134</v>
      </c>
      <c r="L102" s="22">
        <v>3.7</v>
      </c>
      <c r="M102" s="19" t="s">
        <v>135</v>
      </c>
      <c r="N102" s="19" t="s">
        <v>136</v>
      </c>
      <c r="O102" s="105" t="s">
        <v>137</v>
      </c>
      <c r="P102" s="105" t="s">
        <v>289</v>
      </c>
      <c r="Q102" s="19" t="s">
        <v>853</v>
      </c>
      <c r="R102" s="105" t="s">
        <v>854</v>
      </c>
      <c r="S102" s="105" t="s">
        <v>855</v>
      </c>
      <c r="T102" s="33" t="s">
        <v>301</v>
      </c>
      <c r="U102" s="34" t="s">
        <v>144</v>
      </c>
      <c r="V102" s="45" t="s">
        <v>144</v>
      </c>
      <c r="W102" s="33" t="s">
        <v>145</v>
      </c>
      <c r="X102" s="59"/>
      <c r="Y102" s="3"/>
      <c r="Z102" s="107" t="s">
        <v>146</v>
      </c>
      <c r="AA102" s="3"/>
      <c r="AB102" s="3"/>
      <c r="AC102" s="3"/>
      <c r="AD102" s="59"/>
      <c r="AE102" s="107"/>
      <c r="AF102" s="107">
        <v>0.5</v>
      </c>
      <c r="AG102" s="3"/>
      <c r="AH102" s="3"/>
      <c r="AI102" s="3"/>
      <c r="AJ102" s="46">
        <v>10</v>
      </c>
      <c r="AK102" s="46">
        <v>5</v>
      </c>
      <c r="AL102" s="3"/>
      <c r="AM102" s="3"/>
      <c r="AN102" s="46">
        <v>5</v>
      </c>
      <c r="AO102" s="108" t="s">
        <v>191</v>
      </c>
      <c r="AP102" s="105" t="s">
        <v>192</v>
      </c>
      <c r="AQ102" s="105" t="s">
        <v>193</v>
      </c>
      <c r="AR102" s="105" t="s">
        <v>723</v>
      </c>
      <c r="AS102" s="19" t="s">
        <v>336</v>
      </c>
      <c r="AT102" s="108" t="s">
        <v>196</v>
      </c>
      <c r="AU102" s="94" t="s">
        <v>856</v>
      </c>
      <c r="AV102" s="105" t="s">
        <v>857</v>
      </c>
      <c r="AW102" s="107" t="s">
        <v>199</v>
      </c>
    </row>
    <row r="103" spans="1:49" ht="409.5" customHeight="1" x14ac:dyDescent="0.25">
      <c r="A103" s="28">
        <v>98</v>
      </c>
      <c r="B103" s="43" t="s">
        <v>858</v>
      </c>
      <c r="C103" s="3"/>
      <c r="D103" s="105" t="s">
        <v>859</v>
      </c>
      <c r="E103" s="107" t="s">
        <v>860</v>
      </c>
      <c r="F103" s="86" t="s">
        <v>861</v>
      </c>
      <c r="G103" s="58" t="s">
        <v>862</v>
      </c>
      <c r="H103" s="58" t="s">
        <v>863</v>
      </c>
      <c r="I103" s="19" t="s">
        <v>864</v>
      </c>
      <c r="J103" s="107" t="s">
        <v>134</v>
      </c>
      <c r="K103" s="19" t="s">
        <v>134</v>
      </c>
      <c r="L103" s="22">
        <v>200</v>
      </c>
      <c r="M103" s="19" t="s">
        <v>135</v>
      </c>
      <c r="N103" s="19" t="s">
        <v>136</v>
      </c>
      <c r="O103" s="105" t="s">
        <v>137</v>
      </c>
      <c r="P103" s="105" t="s">
        <v>865</v>
      </c>
      <c r="Q103" s="19" t="s">
        <v>866</v>
      </c>
      <c r="R103" s="19" t="s">
        <v>867</v>
      </c>
      <c r="S103" s="49" t="s">
        <v>868</v>
      </c>
      <c r="T103" s="33" t="s">
        <v>162</v>
      </c>
      <c r="U103" s="34" t="s">
        <v>144</v>
      </c>
      <c r="V103" s="45" t="s">
        <v>144</v>
      </c>
      <c r="W103" s="19" t="s">
        <v>869</v>
      </c>
      <c r="X103" s="46"/>
      <c r="Y103" s="3"/>
      <c r="AA103" s="3"/>
      <c r="AB103" s="107" t="s">
        <v>146</v>
      </c>
      <c r="AC103" s="3"/>
      <c r="AD103" s="70"/>
      <c r="AE103" s="3"/>
      <c r="AF103" s="3"/>
      <c r="AG103" s="3"/>
      <c r="AH103" s="22">
        <v>160</v>
      </c>
      <c r="AI103" s="3"/>
      <c r="AJ103" s="46">
        <v>1.82</v>
      </c>
      <c r="AK103" s="46">
        <v>291.36</v>
      </c>
      <c r="AL103" s="18"/>
      <c r="AM103" s="3"/>
      <c r="AN103" s="46">
        <v>291.36</v>
      </c>
      <c r="AO103" s="108" t="s">
        <v>870</v>
      </c>
      <c r="AP103" s="19" t="s">
        <v>871</v>
      </c>
      <c r="AQ103" s="105" t="s">
        <v>193</v>
      </c>
      <c r="AR103" s="105" t="s">
        <v>872</v>
      </c>
      <c r="AS103" s="19" t="s">
        <v>151</v>
      </c>
      <c r="AT103" s="108" t="s">
        <v>152</v>
      </c>
      <c r="AU103" s="49" t="s">
        <v>873</v>
      </c>
      <c r="AV103" s="19" t="s">
        <v>874</v>
      </c>
      <c r="AW103" s="22" t="s">
        <v>199</v>
      </c>
    </row>
    <row r="104" spans="1:49" ht="365.25" customHeight="1" x14ac:dyDescent="0.25">
      <c r="A104" s="28">
        <v>99</v>
      </c>
      <c r="B104" s="42" t="s">
        <v>875</v>
      </c>
      <c r="C104" s="3"/>
      <c r="D104" s="93" t="s">
        <v>876</v>
      </c>
      <c r="E104" s="105" t="s">
        <v>877</v>
      </c>
      <c r="F104" s="86" t="s">
        <v>878</v>
      </c>
      <c r="G104" s="64" t="s">
        <v>879</v>
      </c>
      <c r="H104" s="58" t="s">
        <v>880</v>
      </c>
      <c r="I104" s="19" t="s">
        <v>881</v>
      </c>
      <c r="J104" s="33" t="s">
        <v>134</v>
      </c>
      <c r="K104" s="19" t="s">
        <v>134</v>
      </c>
      <c r="L104" s="22">
        <v>0</v>
      </c>
      <c r="M104" s="19" t="s">
        <v>135</v>
      </c>
      <c r="N104" s="19" t="s">
        <v>136</v>
      </c>
      <c r="O104" s="105" t="s">
        <v>137</v>
      </c>
      <c r="P104" s="19" t="s">
        <v>882</v>
      </c>
      <c r="Q104" s="22" t="s">
        <v>883</v>
      </c>
      <c r="R104" s="22" t="s">
        <v>884</v>
      </c>
      <c r="S104" s="105" t="s">
        <v>885</v>
      </c>
      <c r="T104" s="79" t="s">
        <v>886</v>
      </c>
      <c r="U104" s="34" t="s">
        <v>144</v>
      </c>
      <c r="V104" s="45" t="s">
        <v>144</v>
      </c>
      <c r="W104" s="38" t="s">
        <v>887</v>
      </c>
      <c r="X104" s="26" t="s">
        <v>146</v>
      </c>
      <c r="Y104" s="3"/>
      <c r="Z104" s="80" t="s">
        <v>888</v>
      </c>
      <c r="AA104" s="3"/>
      <c r="AB104" s="3"/>
      <c r="AC104" s="22">
        <v>64</v>
      </c>
      <c r="AD104" s="46"/>
      <c r="AE104" s="3"/>
      <c r="AF104" s="3"/>
      <c r="AG104" s="3"/>
      <c r="AH104" s="3"/>
      <c r="AI104" s="3"/>
      <c r="AJ104" s="46">
        <v>5</v>
      </c>
      <c r="AK104" s="46">
        <v>320</v>
      </c>
      <c r="AL104" s="3"/>
      <c r="AM104" s="3"/>
      <c r="AN104" s="46">
        <v>320</v>
      </c>
      <c r="AO104" s="46" t="s">
        <v>889</v>
      </c>
      <c r="AP104" s="22" t="s">
        <v>890</v>
      </c>
      <c r="AQ104" s="105" t="s">
        <v>193</v>
      </c>
      <c r="AR104" s="19" t="s">
        <v>881</v>
      </c>
      <c r="AS104" s="32" t="s">
        <v>151</v>
      </c>
      <c r="AT104" s="102" t="s">
        <v>152</v>
      </c>
      <c r="AU104" s="49" t="s">
        <v>891</v>
      </c>
      <c r="AV104" s="19" t="s">
        <v>881</v>
      </c>
      <c r="AW104" s="33" t="s">
        <v>892</v>
      </c>
    </row>
    <row r="105" spans="1:49" ht="409.5" customHeight="1" x14ac:dyDescent="0.25">
      <c r="A105" s="28">
        <v>100</v>
      </c>
      <c r="B105" s="43" t="s">
        <v>858</v>
      </c>
      <c r="C105" s="3"/>
      <c r="D105" s="105" t="s">
        <v>859</v>
      </c>
      <c r="E105" s="22" t="s">
        <v>893</v>
      </c>
      <c r="F105" s="86" t="s">
        <v>894</v>
      </c>
      <c r="G105" s="58" t="s">
        <v>895</v>
      </c>
      <c r="H105" s="55" t="s">
        <v>896</v>
      </c>
      <c r="I105" s="19" t="s">
        <v>897</v>
      </c>
      <c r="J105" s="107" t="s">
        <v>134</v>
      </c>
      <c r="K105" s="19" t="s">
        <v>134</v>
      </c>
      <c r="L105" s="22">
        <v>0</v>
      </c>
      <c r="M105" s="19" t="s">
        <v>135</v>
      </c>
      <c r="N105" s="19" t="s">
        <v>136</v>
      </c>
      <c r="O105" s="105" t="s">
        <v>137</v>
      </c>
      <c r="P105" s="19" t="s">
        <v>882</v>
      </c>
      <c r="Q105" s="22" t="s">
        <v>883</v>
      </c>
      <c r="R105" s="22" t="s">
        <v>884</v>
      </c>
      <c r="S105" s="105" t="s">
        <v>885</v>
      </c>
      <c r="T105" s="22" t="s">
        <v>898</v>
      </c>
      <c r="U105" s="34" t="s">
        <v>144</v>
      </c>
      <c r="V105" s="45" t="s">
        <v>144</v>
      </c>
      <c r="W105" s="3"/>
      <c r="X105" s="59"/>
      <c r="Y105" s="3"/>
      <c r="Z105" s="3"/>
      <c r="AA105" s="3"/>
      <c r="AB105" s="3"/>
      <c r="AC105" s="107" t="s">
        <v>146</v>
      </c>
      <c r="AD105" s="59"/>
      <c r="AE105" s="3"/>
      <c r="AF105" s="3"/>
      <c r="AG105" s="3"/>
      <c r="AH105" s="3"/>
      <c r="AI105" s="22">
        <v>20</v>
      </c>
      <c r="AJ105" s="46">
        <v>2.5000000000000001E-2</v>
      </c>
      <c r="AK105" s="46">
        <v>0.5</v>
      </c>
      <c r="AL105" s="3"/>
      <c r="AM105" s="3"/>
      <c r="AN105" s="46">
        <v>0.5</v>
      </c>
      <c r="AO105" s="108" t="s">
        <v>870</v>
      </c>
      <c r="AP105" s="19" t="s">
        <v>871</v>
      </c>
      <c r="AQ105" s="105" t="s">
        <v>193</v>
      </c>
      <c r="AR105" s="19" t="s">
        <v>899</v>
      </c>
      <c r="AS105" s="19" t="s">
        <v>304</v>
      </c>
      <c r="AT105" s="108" t="s">
        <v>196</v>
      </c>
      <c r="AU105" s="49" t="s">
        <v>900</v>
      </c>
      <c r="AV105" s="19" t="s">
        <v>899</v>
      </c>
      <c r="AW105" s="22" t="s">
        <v>199</v>
      </c>
    </row>
    <row r="106" spans="1:49" ht="401.25" customHeight="1" x14ac:dyDescent="0.25">
      <c r="A106" s="28">
        <v>101</v>
      </c>
      <c r="B106" s="43" t="s">
        <v>901</v>
      </c>
      <c r="C106" s="3"/>
      <c r="D106" s="105" t="s">
        <v>902</v>
      </c>
      <c r="E106" s="22" t="s">
        <v>903</v>
      </c>
      <c r="F106" s="86" t="s">
        <v>904</v>
      </c>
      <c r="G106" s="55" t="s">
        <v>905</v>
      </c>
      <c r="H106" s="55" t="s">
        <v>906</v>
      </c>
      <c r="I106" s="19" t="s">
        <v>907</v>
      </c>
      <c r="J106" s="107" t="s">
        <v>134</v>
      </c>
      <c r="K106" s="19" t="s">
        <v>134</v>
      </c>
      <c r="L106" s="22">
        <v>0</v>
      </c>
      <c r="M106" s="19" t="s">
        <v>135</v>
      </c>
      <c r="N106" s="19" t="s">
        <v>136</v>
      </c>
      <c r="O106" s="105" t="s">
        <v>137</v>
      </c>
      <c r="P106" s="19" t="s">
        <v>882</v>
      </c>
      <c r="Q106" s="22" t="s">
        <v>883</v>
      </c>
      <c r="R106" s="22" t="s">
        <v>884</v>
      </c>
      <c r="S106" s="105" t="s">
        <v>885</v>
      </c>
      <c r="T106" s="22" t="s">
        <v>886</v>
      </c>
      <c r="U106" s="34" t="s">
        <v>144</v>
      </c>
      <c r="V106" s="45" t="s">
        <v>144</v>
      </c>
      <c r="W106" s="105" t="s">
        <v>908</v>
      </c>
      <c r="X106" s="59"/>
      <c r="Y106" s="3"/>
      <c r="Z106" s="107" t="s">
        <v>146</v>
      </c>
      <c r="AA106" s="3"/>
      <c r="AB106" s="3"/>
      <c r="AC106" s="3"/>
      <c r="AD106" s="59"/>
      <c r="AE106" s="3"/>
      <c r="AF106" s="22">
        <v>1000</v>
      </c>
      <c r="AG106" s="3"/>
      <c r="AH106" s="3"/>
      <c r="AI106" s="3"/>
      <c r="AJ106" s="46">
        <v>1E-3</v>
      </c>
      <c r="AK106" s="46">
        <v>1</v>
      </c>
      <c r="AL106" s="3"/>
      <c r="AM106" s="22"/>
      <c r="AN106" s="46">
        <v>1</v>
      </c>
      <c r="AO106" s="108" t="s">
        <v>870</v>
      </c>
      <c r="AP106" s="19" t="s">
        <v>909</v>
      </c>
      <c r="AQ106" s="19" t="s">
        <v>193</v>
      </c>
      <c r="AR106" s="19" t="s">
        <v>910</v>
      </c>
      <c r="AS106" s="19" t="s">
        <v>304</v>
      </c>
      <c r="AT106" s="108" t="s">
        <v>196</v>
      </c>
      <c r="AU106" s="49" t="s">
        <v>911</v>
      </c>
      <c r="AV106" s="19" t="s">
        <v>910</v>
      </c>
      <c r="AW106" s="22" t="s">
        <v>233</v>
      </c>
    </row>
    <row r="107" spans="1:49" ht="348" x14ac:dyDescent="0.25">
      <c r="A107" s="28">
        <v>102</v>
      </c>
      <c r="B107" s="19" t="s">
        <v>127</v>
      </c>
      <c r="C107" s="3"/>
      <c r="D107" s="98" t="s">
        <v>128</v>
      </c>
      <c r="E107" s="105" t="s">
        <v>433</v>
      </c>
      <c r="F107" s="86" t="s">
        <v>912</v>
      </c>
      <c r="G107" s="58" t="s">
        <v>913</v>
      </c>
      <c r="H107" s="55" t="s">
        <v>914</v>
      </c>
      <c r="I107" s="19" t="s">
        <v>915</v>
      </c>
      <c r="J107" s="107" t="s">
        <v>134</v>
      </c>
      <c r="K107" s="19" t="s">
        <v>134</v>
      </c>
      <c r="L107" s="22">
        <v>0</v>
      </c>
      <c r="M107" s="19" t="s">
        <v>135</v>
      </c>
      <c r="N107" s="19" t="s">
        <v>136</v>
      </c>
      <c r="O107" s="105" t="s">
        <v>137</v>
      </c>
      <c r="P107" s="19" t="s">
        <v>882</v>
      </c>
      <c r="Q107" s="22" t="s">
        <v>883</v>
      </c>
      <c r="R107" s="22" t="s">
        <v>884</v>
      </c>
      <c r="S107" s="105" t="s">
        <v>885</v>
      </c>
      <c r="T107" s="22" t="s">
        <v>898</v>
      </c>
      <c r="U107" s="34" t="s">
        <v>144</v>
      </c>
      <c r="V107" s="45" t="s">
        <v>144</v>
      </c>
      <c r="W107" s="38" t="s">
        <v>887</v>
      </c>
      <c r="X107" s="59"/>
      <c r="Y107" s="3"/>
      <c r="Z107" s="3"/>
      <c r="AA107" s="3"/>
      <c r="AB107" s="3"/>
      <c r="AC107" s="107" t="s">
        <v>146</v>
      </c>
      <c r="AD107" s="59"/>
      <c r="AE107" s="3"/>
      <c r="AF107" s="3"/>
      <c r="AG107" s="3"/>
      <c r="AH107" s="3"/>
      <c r="AI107" s="22">
        <v>30</v>
      </c>
      <c r="AJ107" s="46">
        <v>0.04</v>
      </c>
      <c r="AK107" s="46">
        <v>1.2</v>
      </c>
      <c r="AL107" s="3"/>
      <c r="AM107" s="3"/>
      <c r="AN107" s="46">
        <v>1.2</v>
      </c>
      <c r="AO107" s="108" t="s">
        <v>191</v>
      </c>
      <c r="AP107" s="19" t="s">
        <v>916</v>
      </c>
      <c r="AQ107" s="105" t="s">
        <v>193</v>
      </c>
      <c r="AR107" s="19" t="s">
        <v>917</v>
      </c>
      <c r="AS107" s="19" t="s">
        <v>304</v>
      </c>
      <c r="AT107" s="108" t="s">
        <v>196</v>
      </c>
      <c r="AU107" s="49" t="s">
        <v>918</v>
      </c>
      <c r="AV107" s="19" t="s">
        <v>919</v>
      </c>
      <c r="AW107" s="22" t="s">
        <v>233</v>
      </c>
    </row>
  </sheetData>
  <autoFilter ref="A2:AW98">
    <filterColumn colId="0" showButton="0"/>
    <filterColumn colId="1" showButton="0"/>
    <filterColumn colId="2" showButton="0"/>
    <filterColumn colId="3" showButton="0"/>
    <filterColumn colId="4" showButton="0"/>
    <filterColumn colId="5" showButton="0"/>
    <filterColumn colId="6" showButton="0">
      <iconFilter iconSet="3Arrows"/>
    </filterColumn>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autoFilter>
  <mergeCells count="33">
    <mergeCell ref="AV3:AV4"/>
    <mergeCell ref="AW3:AW4"/>
    <mergeCell ref="AT3:AT4"/>
    <mergeCell ref="AR3:AR4"/>
    <mergeCell ref="AQ3:AQ4"/>
    <mergeCell ref="AU3:AU4"/>
    <mergeCell ref="I3:I4"/>
    <mergeCell ref="M3:M4"/>
    <mergeCell ref="N3:N4"/>
    <mergeCell ref="W3:W4"/>
    <mergeCell ref="V3:V4"/>
    <mergeCell ref="U3:U4"/>
    <mergeCell ref="S3:S4"/>
    <mergeCell ref="R3:R4"/>
    <mergeCell ref="Q3:Q4"/>
    <mergeCell ref="P3:P4"/>
    <mergeCell ref="O3:O4"/>
    <mergeCell ref="AP3:AP4"/>
    <mergeCell ref="AO3:AO4"/>
    <mergeCell ref="A1:G1"/>
    <mergeCell ref="A2:AW2"/>
    <mergeCell ref="A3:A5"/>
    <mergeCell ref="X3:AC3"/>
    <mergeCell ref="X5:AC5"/>
    <mergeCell ref="AD3:AI3"/>
    <mergeCell ref="AD5:AI5"/>
    <mergeCell ref="B3:B4"/>
    <mergeCell ref="C3:C4"/>
    <mergeCell ref="D3:D4"/>
    <mergeCell ref="E3:E4"/>
    <mergeCell ref="F3:F4"/>
    <mergeCell ref="G3:G4"/>
    <mergeCell ref="H3:H4"/>
  </mergeCells>
  <pageMargins left="0.31496062992125984" right="0.31496062992125984" top="0.35433070866141736" bottom="0.35433070866141736" header="0.31496062992125984" footer="0.31496062992125984"/>
  <pageSetup paperSize="9" scale="2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2254c3-3e84-4330-8198-efe02d4230e8">
      <Terms xmlns="http://schemas.microsoft.com/office/infopath/2007/PartnerControls"/>
    </lcf76f155ced4ddcb4097134ff3c332f>
    <TaxCatchAll xmlns="1d1e70ed-6c05-42da-8aad-b490ac75fdc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7C9D498E84114C9A76FA7FF18C6219" ma:contentTypeVersion="20" ma:contentTypeDescription="Crée un document." ma:contentTypeScope="" ma:versionID="d0406c725452b0f71a490ae17cb8f876">
  <xsd:schema xmlns:xsd="http://www.w3.org/2001/XMLSchema" xmlns:xs="http://www.w3.org/2001/XMLSchema" xmlns:p="http://schemas.microsoft.com/office/2006/metadata/properties" xmlns:ns2="1d1e70ed-6c05-42da-8aad-b490ac75fdc2" xmlns:ns3="0b2254c3-3e84-4330-8198-efe02d4230e8" targetNamespace="http://schemas.microsoft.com/office/2006/metadata/properties" ma:root="true" ma:fieldsID="7a01f10f7edbfe57b119c31e65932a8f" ns2:_="" ns3:_="">
    <xsd:import namespace="1d1e70ed-6c05-42da-8aad-b490ac75fdc2"/>
    <xsd:import namespace="0b2254c3-3e84-4330-8198-efe02d4230e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TaxCatchAll" minOccurs="0"/>
                <xsd:element ref="ns3:lcf76f155ced4ddcb4097134ff3c332f"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e70ed-6c05-42da-8aad-b490ac75fdc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64488562-23fa-4bc5-83fa-da78d59fc823}" ma:internalName="TaxCatchAll" ma:showField="CatchAllData" ma:web="1d1e70ed-6c05-42da-8aad-b490ac75fdc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2254c3-3e84-4330-8198-efe02d4230e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336048dc-8b69-4cc3-b763-232f6a724f05"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BF6F9C-6CD1-4342-8567-F591E07C7BE5}">
  <ds:schemaRefs>
    <ds:schemaRef ds:uri="http://schemas.microsoft.com/sharepoint/v3/contenttype/forms"/>
  </ds:schemaRefs>
</ds:datastoreItem>
</file>

<file path=customXml/itemProps2.xml><?xml version="1.0" encoding="utf-8"?>
<ds:datastoreItem xmlns:ds="http://schemas.openxmlformats.org/officeDocument/2006/customXml" ds:itemID="{40DBBB64-9236-4BD4-8B95-F15B625A79D3}">
  <ds:schemaRefs>
    <ds:schemaRef ds:uri="http://purl.org/dc/elements/1.1/"/>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schemas.microsoft.com/office/2006/documentManagement/types"/>
    <ds:schemaRef ds:uri="0b2254c3-3e84-4330-8198-efe02d4230e8"/>
    <ds:schemaRef ds:uri="http://purl.org/dc/terms/"/>
    <ds:schemaRef ds:uri="1d1e70ed-6c05-42da-8aad-b490ac75fdc2"/>
    <ds:schemaRef ds:uri="http://www.w3.org/XML/1998/namespace"/>
  </ds:schemaRefs>
</ds:datastoreItem>
</file>

<file path=customXml/itemProps3.xml><?xml version="1.0" encoding="utf-8"?>
<ds:datastoreItem xmlns:ds="http://schemas.openxmlformats.org/officeDocument/2006/customXml" ds:itemID="{1A92A0AA-21E6-4C52-B697-4C591D925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e70ed-6c05-42da-8aad-b490ac75fdc2"/>
    <ds:schemaRef ds:uri="0b2254c3-3e84-4330-8198-efe02d4230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Explanation to the Table</vt:lpstr>
      <vt:lpstr>Table to fill in </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Kateryna Mudra</dc:creator>
  <cp:keywords>, docId:6D97176CA58377A0CB4490306C0E160D</cp:keywords>
  <dc:description/>
  <cp:lastModifiedBy>Legka</cp:lastModifiedBy>
  <cp:revision/>
  <dcterms:created xsi:type="dcterms:W3CDTF">2022-12-07T11:09:03Z</dcterms:created>
  <dcterms:modified xsi:type="dcterms:W3CDTF">2024-03-06T16:21:34Z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0x010100327C9D498E84114C9A76FA7FF18C6219</vt:lpwstr>
  </property>
  <property fmtid="{D5CDD505-2E9C-101B-9397-08002B2CF9AE}" pid="3" name="MediaServiceImageTags">
    <vt:lpwstr/>
  </property>
</Properties>
</file>