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Z30" i="1" l="1"/>
  <c r="HA30" i="1" l="1"/>
  <c r="HB30" i="1"/>
  <c r="HC30" i="1"/>
  <c r="HD30" i="1"/>
  <c r="HE30" i="1"/>
  <c r="HF30" i="1"/>
  <c r="HG30" i="1"/>
  <c r="HH30" i="1"/>
  <c r="HI30" i="1"/>
  <c r="HJ30" i="1"/>
  <c r="HK30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<sst xmlns="http://schemas.openxmlformats.org/spreadsheetml/2006/main" count="950" uniqueCount="852">
  <si>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</si>
  <si>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</si>
  <si>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</si>
  <si>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</si>
  <si>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</si>
  <si>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</si>
  <si>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</si>
  <si>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</si>
  <si>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</si>
  <si>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</si>
  <si>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</si>
  <si>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</si>
  <si>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</si>
  <si>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</si>
  <si>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</si>
  <si>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</si>
  <si>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</si>
  <si>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</si>
  <si>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</si>
  <si>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</si>
  <si>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</si>
  <si>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</si>
  <si>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</si>
  <si>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</si>
  <si>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</si>
  <si>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</si>
  <si>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</si>
  <si>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</si>
  <si>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</si>
  <si>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</si>
  <si>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</si>
  <si>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</si>
  <si>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</si>
  <si>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</si>
  <si>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</si>
  <si>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</si>
  <si>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</si>
  <si>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</si>
  <si>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</si>
  <si>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</si>
  <si>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</si>
  <si>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</si>
  <si>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</si>
  <si>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</si>
  <si>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</si>
  <si>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</si>
  <si>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</si>
  <si>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</si>
  <si>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</si>
  <si>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</si>
  <si>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</si>
  <si>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</si>
  <si>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</si>
  <si>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</si>
  <si>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</si>
  <si>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</si>
  <si>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</si>
  <si>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</si>
  <si>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</si>
  <si>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</si>
  <si>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</si>
  <si>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</si>
  <si>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</si>
  <si>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</si>
  <si>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</si>
  <si>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</si>
  <si>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</si>
  <si>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</si>
  <si>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</si>
  <si>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</si>
  <si>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</si>
  <si>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</si>
  <si>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</si>
  <si>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</si>
  <si>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</si>
  <si>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</si>
  <si>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</si>
  <si>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</si>
  <si>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</si>
  <si>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</si>
  <si>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</si>
  <si>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</si>
  <si>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</si>
  <si>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</si>
  <si>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</si>
  <si>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</si>
  <si>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</si>
  <si>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</si>
  <si>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</si>
  <si>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</si>
  <si>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</si>
  <si>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</si>
  <si>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</si>
  <si>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</si>
  <si>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</si>
  <si>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</si>
  <si>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</si>
  <si>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</si>
  <si>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</si>
  <si>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</si>
  <si>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</si>
  <si>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</si>
  <si>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</si>
  <si>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</si>
  <si>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</si>
  <si>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</si>
  <si>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</si>
  <si>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</si>
  <si>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</si>
  <si>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</si>
  <si>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</si>
  <si>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</si>
  <si>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</si>
  <si>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</si>
  <si>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</si>
  <si>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</si>
  <si>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</si>
  <si>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</si>
  <si>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</si>
  <si>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</si>
  <si>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</si>
  <si>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</si>
  <si>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</si>
  <si>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</si>
  <si>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</si>
  <si>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</si>
  <si>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</si>
  <si>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</si>
  <si>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</si>
  <si>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</si>
  <si>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</si>
  <si>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</si>
  <si>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</si>
  <si>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</si>
  <si>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</si>
  <si>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</si>
  <si>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</si>
  <si>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</si>
  <si>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</si>
  <si>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</si>
  <si>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</si>
  <si>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</si>
  <si>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</si>
  <si>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</si>
  <si>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</si>
  <si>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</si>
  <si>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</si>
  <si>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</si>
  <si>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</si>
  <si>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</si>
  <si>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</si>
  <si>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</si>
  <si>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</si>
  <si>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</si>
  <si>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</si>
  <si>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</si>
  <si>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</si>
  <si>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</si>
  <si>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</si>
  <si>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</si>
  <si>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</si>
  <si>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</si>
  <si>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</si>
  <si>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</si>
  <si>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</si>
  <si>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</si>
  <si>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</si>
  <si>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</si>
  <si>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</si>
  <si>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</si>
  <si>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</si>
  <si>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</si>
  <si>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</si>
  <si>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</si>
  <si>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</si>
  <si>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</si>
  <si>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</si>
  <si>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</si>
  <si>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</si>
  <si>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</si>
  <si>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</si>
  <si>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</si>
  <si>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</si>
  <si>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</si>
  <si>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</si>
  <si>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</si>
  <si>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</si>
  <si>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</si>
  <si>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</si>
  <si>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</si>
  <si>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</si>
  <si>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</si>
  <si>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</si>
  <si>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</si>
  <si>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</si>
  <si>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</si>
  <si>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</si>
  <si>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</si>
  <si>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</si>
  <si>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</si>
  <si>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</si>
  <si>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</si>
  <si>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</si>
  <si>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</si>
  <si>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</si>
  <si>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</si>
  <si>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</si>
  <si>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</si>
  <si>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</si>
  <si>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</si>
  <si>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</si>
  <si>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</si>
  <si>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</si>
  <si>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</si>
  <si>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</si>
  <si>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</si>
  <si>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</si>
  <si>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</si>
  <si>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</si>
  <si>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</si>
  <si>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</si>
  <si>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</si>
  <si>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</si>
  <si>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</si>
  <si>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</si>
  <si>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</si>
  <si>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</si>
  <si>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</si>
  <si>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</si>
  <si>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</si>
  <si>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</si>
  <si>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</si>
  <si>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</si>
  <si>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</si>
  <si>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</si>
  <si>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</si>
  <si>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</si>
  <si>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</si>
  <si>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</si>
  <si>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</si>
  <si>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</si>
  <si>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</si>
  <si>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</si>
  <si>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</si>
  <si>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</si>
  <si>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</si>
  <si>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</si>
  <si>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</si>
  <si>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</si>
  <si>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</si>
  <si>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</si>
  <si>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</si>
  <si>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</si>
  <si>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</si>
  <si>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</si>
  <si>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</si>
  <si>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</si>
  <si>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</si>
  <si>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</si>
  <si>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</si>
  <si>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</si>
  <si>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</si>
  <si>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</si>
  <si>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</si>
  <si>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</si>
  <si>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</si>
  <si>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</si>
  <si>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</si>
  <si>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</si>
  <si>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</si>
  <si>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</si>
  <si>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</si>
  <si>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</si>
  <si>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</si>
  <si>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</si>
  <si>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</si>
  <si>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</si>
  <si>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</si>
  <si>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</si>
  <si>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</si>
  <si>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</si>
  <si>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</si>
  <si>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</si>
  <si>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</si>
  <si>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</si>
  <si>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</si>
  <si>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</si>
  <si>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</si>
  <si>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</si>
  <si>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</si>
  <si>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</si>
  <si>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</si>
  <si>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</si>
  <si>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</si>
  <si>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</si>
  <si>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</si>
  <si>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</si>
  <si>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</si>
  <si>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</si>
  <si>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</si>
  <si>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</si>
  <si>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</si>
  <si>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</si>
  <si>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</si>
  <si>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</si>
  <si>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</si>
  <si>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</si>
  <si>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</si>
  <si>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</si>
  <si>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</si>
  <si>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</si>
  <si>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</si>
  <si>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</si>
  <si>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</si>
  <si>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</si>
  <si>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</si>
  <si>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</si>
  <si>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</si>
  <si>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</si>
  <si>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</si>
  <si>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</si>
  <si>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</si>
  <si>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</si>
  <si>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</si>
  <si>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</si>
  <si>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</si>
  <si>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</si>
  <si>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</si>
  <si>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</si>
  <si>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</si>
  <si>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</si>
  <si>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</si>
  <si>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</si>
  <si>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</si>
  <si>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</si>
  <si>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</si>
  <si>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</si>
  <si>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</si>
  <si>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</si>
  <si>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</si>
  <si>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</si>
  <si>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</si>
  <si>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</si>
  <si>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</si>
  <si>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</si>
  <si>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</si>
  <si>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</si>
  <si>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</si>
  <si>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</si>
  <si>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</si>
  <si>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</si>
  <si>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</si>
  <si>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</si>
  <si>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</si>
  <si>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</si>
  <si>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</si>
  <si>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</si>
  <si>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</si>
  <si>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</si>
  <si>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</si>
  <si>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</si>
  <si>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</si>
  <si>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</si>
  <si>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</si>
  <si>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</si>
  <si>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</si>
  <si>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</si>
  <si>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</si>
  <si>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</si>
  <si>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</si>
  <si>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</si>
  <si>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</si>
  <si>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</si>
  <si>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</si>
  <si>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</si>
  <si>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</si>
  <si>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</si>
  <si>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</si>
  <si>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</si>
  <si>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</si>
  <si>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</si>
  <si>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</si>
  <si>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</si>
  <si>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</si>
  <si>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</si>
  <si>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</si>
  <si>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</si>
  <si>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</si>
  <si>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</si>
  <si>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</si>
  <si>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</si>
  <si>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</si>
  <si>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</si>
  <si>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</si>
  <si>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</si>
  <si>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</si>
  <si>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</si>
  <si>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</si>
  <si>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</si>
  <si>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</si>
  <si>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</si>
  <si>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</si>
  <si>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</si>
  <si>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</si>
  <si>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</si>
  <si>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</si>
  <si>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</si>
  <si>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</si>
  <si>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</si>
  <si>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</si>
  <si>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</si>
  <si>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</si>
  <si>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</si>
  <si>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</si>
  <si>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</si>
  <si>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</si>
  <si>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</si>
  <si>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</si>
  <si>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</si>
  <si>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</si>
  <si>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</si>
  <si>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</si>
  <si>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</si>
  <si>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</si>
  <si>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</si>
  <si>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</si>
  <si>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</si>
  <si>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</si>
  <si>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</si>
  <si>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</si>
  <si>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</si>
  <si>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</si>
  <si>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</si>
  <si>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</si>
  <si>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</si>
  <si>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</si>
  <si>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</si>
  <si>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</si>
  <si>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</si>
  <si>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</si>
  <si>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</si>
  <si>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</si>
  <si>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</si>
  <si>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</si>
  <si>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</si>
  <si>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</si>
  <si>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</si>
  <si>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</si>
  <si>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</si>
  <si>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</si>
  <si>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</si>
  <si>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</si>
  <si>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</si>
  <si>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</si>
  <si>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</si>
  <si>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</si>
  <si>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</si>
  <si>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</si>
  <si>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</si>
  <si>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</si>
  <si>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</si>
  <si>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</si>
  <si>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</si>
  <si>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</si>
  <si>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</si>
  <si>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</si>
  <si>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</si>
  <si>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</si>
  <si>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</si>
  <si>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</si>
  <si>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</si>
  <si>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</si>
  <si>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</si>
  <si>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</si>
  <si>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</si>
  <si>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</si>
  <si>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</si>
  <si>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</si>
  <si>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</si>
  <si>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</si>
  <si>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</si>
  <si>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</si>
  <si>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</si>
  <si>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</si>
  <si>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</si>
  <si>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</si>
  <si>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</si>
  <si>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</si>
  <si>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</si>
  <si>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</si>
  <si>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</si>
  <si>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</si>
  <si>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</si>
  <si>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</si>
  <si>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</si>
  <si>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</si>
  <si>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</si>
  <si>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</si>
  <si>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</si>
  <si>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</si>
  <si>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</si>
  <si>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</si>
  <si>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</si>
  <si>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</si>
  <si>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</si>
  <si>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</si>
  <si>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</si>
  <si>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</si>
  <si>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</si>
  <si>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</si>
  <si>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</si>
  <si>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</si>
  <si>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</si>
  <si>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</si>
  <si>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</si>
  <si>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</si>
  <si>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</si>
  <si>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</si>
  <si>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</si>
  <si>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</si>
  <si>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</si>
  <si>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</si>
  <si>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</si>
  <si>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</si>
  <si>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</si>
  <si>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</si>
  <si>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</si>
  <si>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</si>
  <si>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</si>
  <si>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</si>
  <si>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</si>
  <si>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</si>
  <si>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</si>
  <si>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</si>
  <si>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</si>
  <si>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</si>
  <si>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</si>
  <si>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</si>
  <si>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</si>
  <si>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</si>
  <si>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</si>
  <si>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</si>
  <si>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</si>
  <si>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</si>
  <si>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</si>
  <si>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</si>
  <si>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</si>
  <si>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</si>
  <si>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</si>
  <si>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</si>
  <si>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</si>
  <si>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</si>
  <si>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</si>
  <si>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</si>
  <si>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</si>
  <si>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</si>
  <si>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</si>
  <si>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</si>
  <si>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</si>
  <si>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</si>
  <si>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</si>
  <si>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</si>
  <si>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</si>
  <si>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</si>
  <si>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</si>
  <si>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</si>
  <si>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</si>
  <si>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</si>
  <si>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</si>
  <si>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</si>
  <si>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</si>
  <si>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</si>
  <si>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</si>
  <si>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</si>
  <si>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</si>
  <si>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</si>
  <si>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</si>
  <si>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</si>
  <si>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</si>
  <si>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</si>
  <si>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</si>
  <si>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</si>
  <si>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</si>
  <si>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</si>
  <si>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</si>
  <si>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</si>
  <si>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</si>
  <si>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</si>
  <si>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</si>
  <si>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</si>
  <si>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</si>
  <si>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</si>
  <si>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</si>
  <si>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</si>
  <si>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</si>
  <si>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</si>
  <si>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</si>
  <si>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</si>
  <si>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</si>
  <si>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</si>
  <si>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</si>
  <si>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</si>
  <si>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</si>
  <si>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</si>
  <si>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</si>
  <si>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</si>
  <si>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</si>
  <si>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</si>
  <si>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</si>
  <si>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</si>
  <si>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</si>
  <si>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</si>
  <si>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</si>
  <si>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</si>
  <si>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</si>
  <si>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</si>
  <si>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</si>
  <si>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</si>
  <si>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</si>
  <si>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</si>
  <si>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</si>
  <si>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</si>
  <si>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</si>
  <si>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</si>
  <si>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</si>
  <si>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</si>
  <si>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</si>
  <si>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</si>
  <si>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</si>
  <si>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</si>
  <si>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</si>
  <si>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</si>
  <si>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</si>
  <si>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</si>
  <si>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</si>
  <si>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</si>
  <si>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</si>
  <si>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</si>
  <si>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</si>
  <si>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</si>
  <si>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</si>
  <si>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</si>
  <si>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</si>
  <si>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</si>
  <si>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</si>
  <si>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</si>
  <si>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</si>
  <si>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</si>
  <si>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</si>
  <si>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</si>
  <si>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</si>
  <si>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</si>
  <si>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</si>
  <si>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</si>
  <si>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</si>
  <si>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</si>
  <si>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</si>
  <si>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</si>
  <si>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</si>
  <si>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</si>
  <si>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</si>
  <si>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</si>
  <si>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</si>
  <si>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</si>
  <si>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</si>
  <si>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</si>
  <si>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</si>
  <si>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</si>
  <si>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</si>
  <si>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</si>
  <si>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</si>
  <si>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</si>
  <si>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</si>
  <si>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</si>
  <si>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</si>
  <si>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</si>
  <si>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</si>
  <si>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</si>
  <si>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</si>
  <si>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</si>
  <si>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</si>
  <si>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</si>
  <si>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</si>
  <si>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</si>
  <si>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</si>
  <si>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</si>
  <si>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</si>
  <si>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</si>
  <si>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</si>
  <si>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</si>
  <si>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</si>
  <si>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</si>
  <si>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</si>
  <si>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</si>
  <si>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</si>
  <si>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</si>
  <si>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</si>
  <si>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</si>
  <si>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</si>
  <si>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</si>
  <si>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</si>
  <si>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</si>
  <si>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</si>
  <si>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</si>
  <si>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</si>
  <si>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</si>
  <si>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</si>
  <si>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</si>
  <si>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</si>
  <si>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</si>
  <si>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</si>
  <si>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</si>
  <si>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</si>
  <si>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</si>
  <si>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</si>
  <si>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</si>
  <si>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</si>
  <si>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</si>
  <si>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</si>
  <si>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</si>
  <si>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</si>
  <si>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</si>
  <si>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</si>
  <si>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</si>
  <si>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</si>
  <si>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</si>
  <si>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</si>
  <si>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</si>
  <si>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</si>
  <si>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</si>
  <si>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</si>
  <si>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</si>
  <si>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</si>
  <si>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</si>
  <si>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</si>
  <si>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</si>
  <si>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</si>
  <si>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</si>
  <si>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</si>
  <si>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</si>
  <si>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</si>
  <si>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</si>
  <si>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</si>
  <si>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</si>
  <si>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</si>
  <si>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</si>
  <si>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</si>
  <si>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</si>
  <si>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</si>
  <si>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</si>
  <si>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</si>
  <si>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</si>
  <si>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</si>
  <si>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</si>
  <si>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</si>
  <si>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</si>
  <si>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</si>
  <si>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</si>
  <si>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</si>
  <si>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</si>
  <si>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</si>
  <si>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</si>
  <si>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</si>
  <si>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</si>
  <si>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</si>
  <si>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</si>
  <si>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</si>
  <si>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</si>
  <si>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</si>
  <si>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</si>
  <si>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</si>
  <si>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</si>
  <si>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</si>
  <si>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</si>
  <si>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</si>
  <si>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</si>
  <si>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</si>
  <si>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</si>
  <si>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</si>
  <si>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</si>
  <si>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</si>
  <si>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</si>
  <si>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</si>
  <si>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</si>
  <si>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</si>
  <si>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</si>
  <si>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</si>
  <si>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</si>
  <si>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</si>
  <si>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</si>
  <si>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</si>
  <si>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</si>
  <si>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</si>
  <si>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</si>
  <si>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</si>
  <si>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</si>
  <si>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</si>
  <si>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</si>
  <si>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</si>
  <si>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</si>
  <si>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</si>
  <si>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</si>
  <si>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</si>
  <si>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</si>
  <si>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</si>
  <si>
    <t>2025 január</t>
  </si>
  <si>
    <t>2025 február</t>
  </si>
  <si>
    <t>2025 március</t>
  </si>
  <si>
    <t>2025 április</t>
  </si>
  <si>
    <t>2025   május</t>
  </si>
  <si>
    <t>2025  június</t>
  </si>
  <si>
    <t>2025    július</t>
  </si>
  <si>
    <t>2025 augusztus</t>
  </si>
  <si>
    <t>2025 szeptember</t>
  </si>
  <si>
    <t>2025 október</t>
  </si>
  <si>
    <t>2025 november</t>
  </si>
  <si>
    <t>2025  december</t>
  </si>
  <si>
    <t>Jan
2025</t>
  </si>
  <si>
    <t>Febr 
2025</t>
  </si>
  <si>
    <t>March 2025</t>
  </si>
  <si>
    <t>April
2025</t>
  </si>
  <si>
    <t>May
2025</t>
  </si>
  <si>
    <t>June 
2025</t>
  </si>
  <si>
    <t>July
2025</t>
  </si>
  <si>
    <t>August
2025</t>
  </si>
  <si>
    <t>Sept
2025</t>
  </si>
  <si>
    <t>Oct
2025</t>
  </si>
  <si>
    <t>Nov
2025</t>
  </si>
  <si>
    <t>Dec
2025</t>
  </si>
  <si>
    <t xml:space="preserve">HALMOZOTT / CUMMULATIVE </t>
  </si>
  <si>
    <t>2025
január-február</t>
  </si>
  <si>
    <t>2025
január-március</t>
  </si>
  <si>
    <t>2025
január-április</t>
  </si>
  <si>
    <t>2025
január-május</t>
  </si>
  <si>
    <t>2025
január-június</t>
  </si>
  <si>
    <t>2025
január-július</t>
  </si>
  <si>
    <t>2025
január-augusztus</t>
  </si>
  <si>
    <t>2025
január-szeptember</t>
  </si>
  <si>
    <t>2025
január-október</t>
  </si>
  <si>
    <t>2025
január-november</t>
  </si>
  <si>
    <t>2025
január-december</t>
  </si>
  <si>
    <t>Jan-Febr 2025</t>
  </si>
  <si>
    <t>Jan-March 2025</t>
  </si>
  <si>
    <t>Jan-April 2025</t>
  </si>
  <si>
    <t>Jan-May 2025</t>
  </si>
  <si>
    <t>Jan-June 2025</t>
  </si>
  <si>
    <t>Jan-July 2025</t>
  </si>
  <si>
    <t>Jan-August 2025</t>
  </si>
  <si>
    <t>Jan-Sept 2025</t>
  </si>
  <si>
    <t>Jan-Oct
2025</t>
  </si>
  <si>
    <t>Jan-Nov
2025</t>
  </si>
  <si>
    <t>Jan-Dec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</si>
</sst>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32"/>
  <sheetViews>
    <sheetView tabSelected="1" view="pageBreakPreview" zoomScale="70" zoomScaleNormal="100" zoomScaleSheetLayoutView="70" workbookViewId="0">
      <pane xSplit="3" ySplit="4" topLeftCell="GG5" activePane="bottomRight" state="frozen"/>
      <selection pane="topRight" activeCell="D1" sqref="D1"/>
      <selection pane="bottomLeft" activeCell="A5" sqref="A5"/>
      <selection pane="bottomRight" activeCell="GZ7" sqref="GZ7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15" width="12.7109375" style="2" customWidth="1"/>
    <col min="216" max="216" width="13.5703125" style="2" customWidth="1"/>
    <col min="217" max="219" width="12.7109375" style="2" customWidth="1"/>
    <col min="220" max="16384" width="8.85546875" style="2"/>
  </cols>
  <sheetData>
    <row r="1" spans="1:219" ht="22.15" customHeight="1" x14ac:dyDescent="0.2">
      <c r="A1" s="43" t="s">
        <v>0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ht="42.6" customHeight="1" x14ac:dyDescent="0.2">
      <c r="A2" s="45" t="s">
        <v>1</v>
      </c>
      <c r="B2" s="46"/>
      <c r="C2" s="3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7" t="s">
        <v>3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7" t="s">
        <v>3</v>
      </c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37" t="s">
        <v>3</v>
      </c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9"/>
      <c r="BL2" s="37" t="s">
        <v>3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7" t="s">
        <v>3</v>
      </c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9"/>
      <c r="CJ2" s="37" t="s">
        <v>3</v>
      </c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9"/>
      <c r="CV2" s="37" t="s">
        <v>3</v>
      </c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37" t="s">
        <v>3</v>
      </c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37" t="s">
        <v>3</v>
      </c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9"/>
      <c r="EF2" s="37" t="s">
        <v>3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9"/>
      <c r="ER2" s="37" t="s">
        <v>3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9"/>
      <c r="FD2" s="37" t="s">
        <v>3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7" t="s">
        <v>3</v>
      </c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9"/>
      <c r="GB2" s="37" t="s">
        <v>3</v>
      </c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9"/>
      <c r="GN2" s="37" t="s">
        <v>3</v>
      </c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9"/>
      <c r="GZ2" s="37" t="s">
        <v>3</v>
      </c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9"/>
    </row>
    <row r="3" spans="1:219" ht="37.9" customHeight="1" x14ac:dyDescent="0.2">
      <c r="A3" s="49" t="s">
        <v>4</v>
      </c>
      <c r="B3" s="50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  <c r="GZ3" s="5" t="s">
        <v>805</v>
      </c>
      <c r="HA3" s="5" t="s">
        <v>806</v>
      </c>
      <c r="HB3" s="5" t="s">
        <v>807</v>
      </c>
      <c r="HC3" s="5" t="s">
        <v>808</v>
      </c>
      <c r="HD3" s="5" t="s">
        <v>809</v>
      </c>
      <c r="HE3" s="5" t="s">
        <v>810</v>
      </c>
      <c r="HF3" s="36" t="s">
        <v>811</v>
      </c>
      <c r="HG3" s="5" t="s">
        <v>812</v>
      </c>
      <c r="HH3" s="5" t="s">
        <v>813</v>
      </c>
      <c r="HI3" s="5" t="s">
        <v>814</v>
      </c>
      <c r="HJ3" s="5" t="s">
        <v>815</v>
      </c>
      <c r="HK3" s="5" t="s">
        <v>816</v>
      </c>
    </row>
    <row r="4" spans="1:219" ht="33" customHeight="1" x14ac:dyDescent="0.2">
      <c r="A4" s="51" t="s">
        <v>65</v>
      </c>
      <c r="B4" s="50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  <c r="GZ4" s="8" t="s">
        <v>817</v>
      </c>
      <c r="HA4" s="7" t="s">
        <v>818</v>
      </c>
      <c r="HB4" s="7" t="s">
        <v>819</v>
      </c>
      <c r="HC4" s="7" t="s">
        <v>820</v>
      </c>
      <c r="HD4" s="7" t="s">
        <v>821</v>
      </c>
      <c r="HE4" s="7" t="s">
        <v>822</v>
      </c>
      <c r="HF4" s="7" t="s">
        <v>823</v>
      </c>
      <c r="HG4" s="7" t="s">
        <v>824</v>
      </c>
      <c r="HH4" s="7" t="s">
        <v>825</v>
      </c>
      <c r="HI4" s="7" t="s">
        <v>826</v>
      </c>
      <c r="HJ4" s="8" t="s">
        <v>827</v>
      </c>
      <c r="HK4" s="8" t="s">
        <v>828</v>
      </c>
    </row>
    <row r="5" spans="1:219" ht="31.15" customHeight="1" x14ac:dyDescent="0.2">
      <c r="A5" s="52" t="s">
        <v>126</v>
      </c>
      <c r="B5" s="48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  <c r="GZ5" s="10">
        <v>3280323.4703919999</v>
      </c>
      <c r="HA5" s="10">
        <v>3034465.9916459993</v>
      </c>
      <c r="HB5" s="10"/>
      <c r="HC5" s="10"/>
      <c r="HD5" s="10"/>
      <c r="HE5" s="10"/>
      <c r="HF5" s="10"/>
      <c r="HG5" s="10"/>
      <c r="HH5" s="10"/>
      <c r="HI5" s="10"/>
      <c r="HJ5" s="10"/>
      <c r="HK5" s="10"/>
    </row>
    <row r="6" spans="1:219" ht="33.6" customHeight="1" x14ac:dyDescent="0.2">
      <c r="A6" s="52" t="s">
        <v>128</v>
      </c>
      <c r="B6" s="48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  <c r="GZ6" s="10">
        <v>3348161.9239749997</v>
      </c>
      <c r="HA6" s="10">
        <v>4689461.6853200011</v>
      </c>
      <c r="HB6" s="10"/>
      <c r="HC6" s="10"/>
      <c r="HD6" s="10"/>
      <c r="HE6" s="10"/>
      <c r="HF6" s="10"/>
      <c r="HG6" s="10"/>
      <c r="HH6" s="10"/>
      <c r="HI6" s="10"/>
      <c r="HJ6" s="10"/>
      <c r="HK6" s="10"/>
    </row>
    <row r="7" spans="1:219" ht="31.5" customHeight="1" thickBot="1" x14ac:dyDescent="0.25">
      <c r="A7" s="53" t="s">
        <v>129</v>
      </c>
      <c r="B7" s="54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  <c r="GZ7" s="29">
        <v>-67838.453582999762</v>
      </c>
      <c r="HA7" s="29">
        <v>-1654995.6936740023</v>
      </c>
      <c r="HB7" s="29"/>
      <c r="HC7" s="29"/>
      <c r="HD7" s="29"/>
      <c r="HE7" s="29"/>
      <c r="HF7" s="29"/>
      <c r="HG7" s="29"/>
      <c r="HH7" s="29"/>
      <c r="HI7" s="29"/>
      <c r="HJ7" s="29"/>
      <c r="HK7" s="29"/>
    </row>
    <row r="8" spans="1:219" ht="33" customHeight="1" thickTop="1" x14ac:dyDescent="0.2">
      <c r="A8" s="55" t="s">
        <v>130</v>
      </c>
      <c r="B8" s="56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  <c r="GZ8" s="30">
        <v>67838.453582999762</v>
      </c>
      <c r="HA8" s="30">
        <v>1654995.6936740023</v>
      </c>
      <c r="HB8" s="30"/>
      <c r="HC8" s="30"/>
      <c r="HD8" s="30"/>
      <c r="HE8" s="30"/>
      <c r="HF8" s="30"/>
      <c r="HG8" s="30"/>
      <c r="HH8" s="30"/>
      <c r="HI8" s="30"/>
      <c r="HJ8" s="30"/>
      <c r="HK8" s="30"/>
    </row>
    <row r="9" spans="1:219" ht="31.15" customHeight="1" x14ac:dyDescent="0.2">
      <c r="A9" s="47" t="s">
        <v>131</v>
      </c>
      <c r="B9" s="48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  <c r="GZ9" s="10">
        <v>1066376.723117</v>
      </c>
      <c r="HA9" s="10">
        <v>-31767.683934000088</v>
      </c>
      <c r="HB9" s="10"/>
      <c r="HC9" s="10"/>
      <c r="HD9" s="10"/>
      <c r="HE9" s="10"/>
      <c r="HF9" s="10"/>
      <c r="HG9" s="10"/>
      <c r="HH9" s="10"/>
      <c r="HI9" s="10"/>
      <c r="HJ9" s="10"/>
      <c r="HK9" s="10"/>
    </row>
    <row r="10" spans="1:219" ht="37.15" customHeight="1" x14ac:dyDescent="0.2">
      <c r="A10" s="52" t="s">
        <v>132</v>
      </c>
      <c r="B10" s="48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  <c r="GZ10" s="10">
        <v>632950.19349119999</v>
      </c>
      <c r="HA10" s="10">
        <v>824227.04236306995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</row>
    <row r="11" spans="1:219" ht="34.15" customHeight="1" x14ac:dyDescent="0.2">
      <c r="A11" s="47" t="s">
        <v>133</v>
      </c>
      <c r="B11" s="48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  <c r="GZ11" s="10">
        <v>468821.59091720002</v>
      </c>
      <c r="HA11" s="10">
        <v>835610.41738606989</v>
      </c>
      <c r="HB11" s="10"/>
      <c r="HC11" s="10"/>
      <c r="HD11" s="10"/>
      <c r="HE11" s="10"/>
      <c r="HF11" s="10"/>
      <c r="HG11" s="10"/>
      <c r="HH11" s="10"/>
      <c r="HI11" s="10"/>
      <c r="HJ11" s="10"/>
      <c r="HK11" s="10"/>
    </row>
    <row r="12" spans="1:219" ht="38.450000000000003" customHeight="1" x14ac:dyDescent="0.2">
      <c r="A12" s="47" t="s">
        <v>134</v>
      </c>
      <c r="B12" s="48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  <c r="GZ12" s="10">
        <v>164128.60257400002</v>
      </c>
      <c r="HA12" s="10">
        <v>-11383.375023000059</v>
      </c>
      <c r="HB12" s="10"/>
      <c r="HC12" s="10"/>
      <c r="HD12" s="10"/>
      <c r="HE12" s="10"/>
      <c r="HF12" s="10"/>
      <c r="HG12" s="10"/>
      <c r="HH12" s="10"/>
      <c r="HI12" s="10"/>
      <c r="HJ12" s="10"/>
      <c r="HK12" s="10"/>
    </row>
    <row r="13" spans="1:219" ht="39" customHeight="1" x14ac:dyDescent="0.2">
      <c r="A13" s="57" t="s">
        <v>135</v>
      </c>
      <c r="B13" s="58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  <c r="GZ13" s="10">
        <v>-1.6242265701293825E-14</v>
      </c>
      <c r="HA13" s="10">
        <v>-5.513429641723652E-14</v>
      </c>
      <c r="HB13" s="10"/>
      <c r="HC13" s="10"/>
      <c r="HD13" s="10"/>
      <c r="HE13" s="10"/>
      <c r="HF13" s="10"/>
      <c r="HG13" s="10"/>
      <c r="HH13" s="10"/>
      <c r="HI13" s="10"/>
      <c r="HJ13" s="10"/>
      <c r="HK13" s="10"/>
    </row>
    <row r="14" spans="1:219" ht="31.5" customHeight="1" x14ac:dyDescent="0.2">
      <c r="A14" s="47" t="s">
        <v>136</v>
      </c>
      <c r="B14" s="48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  <c r="GZ14" s="10">
        <v>-1631488.4630252002</v>
      </c>
      <c r="HA14" s="10">
        <v>862536.33524493244</v>
      </c>
      <c r="HB14" s="10"/>
      <c r="HC14" s="10"/>
      <c r="HD14" s="10"/>
      <c r="HE14" s="10"/>
      <c r="HF14" s="10"/>
      <c r="HG14" s="10"/>
      <c r="HH14" s="10"/>
      <c r="HI14" s="10"/>
      <c r="HJ14" s="10"/>
      <c r="HK14" s="10"/>
    </row>
    <row r="15" spans="1:219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  <c r="GZ15" s="20">
        <f t="shared" ref="GZ15:HA15" si="6">GZ9+GZ10+GZ14-GZ8</f>
        <v>0</v>
      </c>
      <c r="HA15" s="20">
        <f t="shared" si="6"/>
        <v>0</v>
      </c>
      <c r="HB15" s="20">
        <f>HB9+HB10+HB14-HB8</f>
        <v>0</v>
      </c>
      <c r="HC15" s="20">
        <f t="shared" ref="HC15" si="7">HC9+HC10+HC14-HC8</f>
        <v>0</v>
      </c>
      <c r="HD15" s="20">
        <f>HD9+HD10+HD14-HD8</f>
        <v>0</v>
      </c>
      <c r="HE15" s="20">
        <f>HE9+HE10+HE14-HE8</f>
        <v>0</v>
      </c>
      <c r="HF15" s="20">
        <f>HF9+HF10+HF14-HF8</f>
        <v>0</v>
      </c>
      <c r="HG15" s="20">
        <f t="shared" ref="HG15" si="8">HG9+HG10+HG14-HG8</f>
        <v>0</v>
      </c>
      <c r="HH15" s="20">
        <f>HH9+HH10+HH14-HH8</f>
        <v>0</v>
      </c>
      <c r="HI15" s="20">
        <f>HI9+HI10+HI14-HI8</f>
        <v>0</v>
      </c>
      <c r="HJ15" s="20">
        <f>HJ9+HJ10+HJ14-HJ8</f>
        <v>0</v>
      </c>
      <c r="HK15" s="35">
        <f>HK9+HK10+HK14-HK8</f>
        <v>0</v>
      </c>
    </row>
    <row r="16" spans="1:219" ht="22.15" customHeight="1" x14ac:dyDescent="0.2">
      <c r="A16" s="43" t="s">
        <v>0</v>
      </c>
      <c r="B16" s="44"/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33"/>
    </row>
    <row r="17" spans="1:219" ht="44.45" customHeight="1" x14ac:dyDescent="0.2">
      <c r="A17" s="45" t="s">
        <v>1</v>
      </c>
      <c r="B17" s="46"/>
      <c r="C17" s="3" t="s">
        <v>2</v>
      </c>
      <c r="D17" s="40" t="s">
        <v>137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0" t="s">
        <v>137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0" t="s">
        <v>137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0" t="s">
        <v>137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0" t="s">
        <v>137</v>
      </c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  <c r="BL17" s="40" t="s">
        <v>137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0" t="s">
        <v>137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40" t="s">
        <v>137</v>
      </c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2"/>
      <c r="CV17" s="40" t="s">
        <v>137</v>
      </c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2"/>
      <c r="DH17" s="40" t="s">
        <v>137</v>
      </c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2"/>
      <c r="DT17" s="40" t="s">
        <v>137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2"/>
      <c r="EF17" s="40" t="s">
        <v>137</v>
      </c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137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2"/>
      <c r="FD17" s="40" t="s">
        <v>137</v>
      </c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0" t="s">
        <v>137</v>
      </c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2"/>
      <c r="GB17" s="40" t="s">
        <v>137</v>
      </c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2"/>
      <c r="GN17" s="40" t="s">
        <v>137</v>
      </c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2"/>
      <c r="GZ17" s="40" t="s">
        <v>829</v>
      </c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2"/>
    </row>
    <row r="18" spans="1:219" ht="51.6" customHeight="1" x14ac:dyDescent="0.2">
      <c r="A18" s="49" t="s">
        <v>4</v>
      </c>
      <c r="B18" s="50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  <c r="GZ18" s="5" t="s">
        <v>805</v>
      </c>
      <c r="HA18" s="5" t="s">
        <v>830</v>
      </c>
      <c r="HB18" s="5" t="s">
        <v>831</v>
      </c>
      <c r="HC18" s="5" t="s">
        <v>832</v>
      </c>
      <c r="HD18" s="5" t="s">
        <v>833</v>
      </c>
      <c r="HE18" s="5" t="s">
        <v>834</v>
      </c>
      <c r="HF18" s="5" t="s">
        <v>835</v>
      </c>
      <c r="HG18" s="5" t="s">
        <v>836</v>
      </c>
      <c r="HH18" s="5" t="s">
        <v>837</v>
      </c>
      <c r="HI18" s="5" t="s">
        <v>838</v>
      </c>
      <c r="HJ18" s="5" t="s">
        <v>839</v>
      </c>
      <c r="HK18" s="5" t="s">
        <v>840</v>
      </c>
    </row>
    <row r="19" spans="1:219" ht="46.9" customHeight="1" x14ac:dyDescent="0.2">
      <c r="A19" s="51" t="s">
        <v>65</v>
      </c>
      <c r="B19" s="50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  <c r="GZ19" s="8" t="s">
        <v>817</v>
      </c>
      <c r="HA19" s="7" t="s">
        <v>841</v>
      </c>
      <c r="HB19" s="7" t="s">
        <v>842</v>
      </c>
      <c r="HC19" s="7" t="s">
        <v>843</v>
      </c>
      <c r="HD19" s="7" t="s">
        <v>844</v>
      </c>
      <c r="HE19" s="7" t="s">
        <v>845</v>
      </c>
      <c r="HF19" s="7" t="s">
        <v>846</v>
      </c>
      <c r="HG19" s="7" t="s">
        <v>847</v>
      </c>
      <c r="HH19" s="7" t="s">
        <v>848</v>
      </c>
      <c r="HI19" s="7" t="s">
        <v>849</v>
      </c>
      <c r="HJ19" s="8" t="s">
        <v>850</v>
      </c>
      <c r="HK19" s="8" t="s">
        <v>851</v>
      </c>
    </row>
    <row r="20" spans="1:219" ht="35.450000000000003" customHeight="1" x14ac:dyDescent="0.2">
      <c r="A20" s="52" t="s">
        <v>126</v>
      </c>
      <c r="B20" s="48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  <c r="GZ20" s="10">
        <v>3280323.4703919999</v>
      </c>
      <c r="HA20" s="10">
        <v>6314789.4620379992</v>
      </c>
      <c r="HB20" s="10"/>
      <c r="HC20" s="10"/>
      <c r="HD20" s="10"/>
      <c r="HE20" s="10"/>
      <c r="HF20" s="10"/>
      <c r="HG20" s="10"/>
      <c r="HH20" s="10"/>
      <c r="HI20" s="10"/>
      <c r="HJ20" s="10"/>
      <c r="HK20" s="10"/>
    </row>
    <row r="21" spans="1:219" ht="39.6" customHeight="1" x14ac:dyDescent="0.2">
      <c r="A21" s="52" t="s">
        <v>128</v>
      </c>
      <c r="B21" s="48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  <c r="GZ21" s="10">
        <v>3348161.9239749997</v>
      </c>
      <c r="HA21" s="10">
        <v>8037623.6092950013</v>
      </c>
      <c r="HB21" s="10"/>
      <c r="HC21" s="10"/>
      <c r="HD21" s="10"/>
      <c r="HE21" s="10"/>
      <c r="HF21" s="10"/>
      <c r="HG21" s="10"/>
      <c r="HH21" s="10"/>
      <c r="HI21" s="10"/>
      <c r="HJ21" s="10"/>
      <c r="HK21" s="10"/>
    </row>
    <row r="22" spans="1:219" ht="67.900000000000006" customHeight="1" thickBot="1" x14ac:dyDescent="0.25">
      <c r="A22" s="53" t="s">
        <v>129</v>
      </c>
      <c r="B22" s="54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  <c r="GZ22" s="10">
        <v>-67838.453582999762</v>
      </c>
      <c r="HA22" s="10">
        <v>-1722834.1472570021</v>
      </c>
      <c r="HB22" s="10"/>
      <c r="HC22" s="10"/>
      <c r="HD22" s="10"/>
      <c r="HE22" s="10"/>
      <c r="HF22" s="10"/>
      <c r="HG22" s="10"/>
      <c r="HH22" s="10"/>
      <c r="HI22" s="10"/>
      <c r="HJ22" s="10"/>
      <c r="HK22" s="10"/>
    </row>
    <row r="23" spans="1:219" ht="32.25" thickTop="1" x14ac:dyDescent="0.2">
      <c r="A23" s="55" t="s">
        <v>130</v>
      </c>
      <c r="B23" s="56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  <c r="GZ23" s="30">
        <v>67838.453582999762</v>
      </c>
      <c r="HA23" s="30">
        <v>1722834.1472570021</v>
      </c>
      <c r="HB23" s="30"/>
      <c r="HC23" s="30"/>
      <c r="HD23" s="30"/>
      <c r="HE23" s="30"/>
      <c r="HF23" s="30"/>
      <c r="HG23" s="30"/>
      <c r="HH23" s="30"/>
      <c r="HI23" s="30"/>
      <c r="HJ23" s="30"/>
      <c r="HK23" s="30"/>
    </row>
    <row r="24" spans="1:219" ht="31.5" x14ac:dyDescent="0.2">
      <c r="A24" s="47" t="s">
        <v>131</v>
      </c>
      <c r="B24" s="48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  <c r="GZ24" s="10">
        <v>1066376.723117</v>
      </c>
      <c r="HA24" s="10">
        <v>1034609.0391829999</v>
      </c>
      <c r="HB24" s="10"/>
      <c r="HC24" s="10"/>
      <c r="HD24" s="10"/>
      <c r="HE24" s="10"/>
      <c r="HF24" s="10"/>
      <c r="HG24" s="10"/>
      <c r="HH24" s="10"/>
      <c r="HI24" s="10"/>
      <c r="HJ24" s="10"/>
      <c r="HK24" s="10"/>
    </row>
    <row r="25" spans="1:219" ht="31.5" x14ac:dyDescent="0.2">
      <c r="A25" s="52" t="s">
        <v>132</v>
      </c>
      <c r="B25" s="48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  <c r="GZ25" s="10">
        <v>632950.19349119999</v>
      </c>
      <c r="HA25" s="10">
        <v>1457177.2358542699</v>
      </c>
      <c r="HB25" s="10"/>
      <c r="HC25" s="10"/>
      <c r="HD25" s="10"/>
      <c r="HE25" s="10"/>
      <c r="HF25" s="10"/>
      <c r="HG25" s="10"/>
      <c r="HH25" s="10"/>
      <c r="HI25" s="10"/>
      <c r="HJ25" s="10"/>
      <c r="HK25" s="10"/>
    </row>
    <row r="26" spans="1:219" ht="31.5" x14ac:dyDescent="0.2">
      <c r="A26" s="47" t="s">
        <v>133</v>
      </c>
      <c r="B26" s="48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  <c r="GZ26" s="10">
        <v>468821.59091720002</v>
      </c>
      <c r="HA26" s="10">
        <v>1304432.00830327</v>
      </c>
      <c r="HB26" s="10"/>
      <c r="HC26" s="10"/>
      <c r="HD26" s="10"/>
      <c r="HE26" s="10"/>
      <c r="HF26" s="10"/>
      <c r="HG26" s="10"/>
      <c r="HH26" s="10"/>
      <c r="HI26" s="10"/>
      <c r="HJ26" s="10"/>
      <c r="HK26" s="10"/>
    </row>
    <row r="27" spans="1:219" ht="31.5" x14ac:dyDescent="0.2">
      <c r="A27" s="47" t="s">
        <v>134</v>
      </c>
      <c r="B27" s="48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  <c r="GZ27" s="10">
        <v>164128.60257400002</v>
      </c>
      <c r="HA27" s="10">
        <v>152745.22755099996</v>
      </c>
      <c r="HB27" s="10"/>
      <c r="HC27" s="10"/>
      <c r="HD27" s="10"/>
      <c r="HE27" s="10"/>
      <c r="HF27" s="10"/>
      <c r="HG27" s="10"/>
      <c r="HH27" s="10"/>
      <c r="HI27" s="10"/>
      <c r="HJ27" s="10"/>
      <c r="HK27" s="10"/>
    </row>
    <row r="28" spans="1:219" ht="31.5" x14ac:dyDescent="0.2">
      <c r="A28" s="57" t="s">
        <v>135</v>
      </c>
      <c r="B28" s="58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  <c r="GZ28" s="10">
        <v>-1.6242265701293825E-14</v>
      </c>
      <c r="HA28" s="10">
        <v>-7.1376562118530347E-14</v>
      </c>
      <c r="HB28" s="10"/>
      <c r="HC28" s="10"/>
      <c r="HD28" s="10"/>
      <c r="HE28" s="10"/>
      <c r="HF28" s="10"/>
      <c r="HG28" s="10"/>
      <c r="HH28" s="10"/>
      <c r="HI28" s="10"/>
      <c r="HJ28" s="10"/>
      <c r="HK28" s="10"/>
    </row>
    <row r="29" spans="1:219" ht="31.5" customHeight="1" x14ac:dyDescent="0.2">
      <c r="A29" s="47" t="s">
        <v>136</v>
      </c>
      <c r="B29" s="48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  <c r="GZ29" s="10">
        <v>-1631488.4630252002</v>
      </c>
      <c r="HA29" s="10">
        <v>-768952.12778026774</v>
      </c>
      <c r="HB29" s="10"/>
      <c r="HC29" s="10"/>
      <c r="HD29" s="10"/>
      <c r="HE29" s="10"/>
      <c r="HF29" s="10"/>
      <c r="HG29" s="10"/>
      <c r="HH29" s="10"/>
      <c r="HI29" s="10"/>
      <c r="HJ29" s="10"/>
      <c r="HK29" s="10"/>
    </row>
    <row r="30" spans="1:219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9">FD24+FD25+FD29-FD23</f>
        <v>0</v>
      </c>
      <c r="FE30" s="20">
        <f t="shared" si="9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9"/>
        <v>0</v>
      </c>
      <c r="FM30" s="20">
        <f t="shared" si="9"/>
        <v>0</v>
      </c>
      <c r="FN30" s="20">
        <v>0</v>
      </c>
      <c r="FO30" s="20">
        <v>0</v>
      </c>
      <c r="FP30" s="20">
        <f t="shared" ref="FP30:FQ30" si="10">FP24+FP25+FP29-FP23</f>
        <v>0</v>
      </c>
      <c r="FQ30" s="20">
        <f t="shared" si="10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11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12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  <c r="GZ30" s="20">
        <f>GZ24+GZ25+GZ29-GZ23</f>
        <v>0</v>
      </c>
      <c r="HA30" s="20">
        <f t="shared" ref="HA30:HK30" si="13">HA24+HA25+HA29-HA23</f>
        <v>0</v>
      </c>
      <c r="HB30" s="20">
        <f t="shared" si="13"/>
        <v>0</v>
      </c>
      <c r="HC30" s="20">
        <f t="shared" si="13"/>
        <v>0</v>
      </c>
      <c r="HD30" s="20">
        <f t="shared" si="13"/>
        <v>0</v>
      </c>
      <c r="HE30" s="20">
        <f t="shared" si="13"/>
        <v>0</v>
      </c>
      <c r="HF30" s="20">
        <f t="shared" si="13"/>
        <v>0</v>
      </c>
      <c r="HG30" s="20">
        <f t="shared" si="13"/>
        <v>0</v>
      </c>
      <c r="HH30" s="20">
        <f t="shared" si="13"/>
        <v>0</v>
      </c>
      <c r="HI30" s="20">
        <f t="shared" si="13"/>
        <v>0</v>
      </c>
      <c r="HJ30" s="20">
        <f t="shared" si="13"/>
        <v>0</v>
      </c>
      <c r="HK30" s="20">
        <f t="shared" si="13"/>
        <v>0</v>
      </c>
    </row>
    <row r="31" spans="1:219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19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64">
    <mergeCell ref="CJ2:CU2"/>
    <mergeCell ref="CJ17:CU17"/>
    <mergeCell ref="CV2:DG2"/>
    <mergeCell ref="CV17:DG17"/>
    <mergeCell ref="DH2:DS2"/>
    <mergeCell ref="DH17:DS17"/>
    <mergeCell ref="GZ2:HK2"/>
    <mergeCell ref="GZ17:HK17"/>
    <mergeCell ref="D2:O2"/>
    <mergeCell ref="P2:AA2"/>
    <mergeCell ref="AB2:AM2"/>
    <mergeCell ref="AN2:AY2"/>
    <mergeCell ref="AZ2:BK2"/>
    <mergeCell ref="D17:O17"/>
    <mergeCell ref="P17:AA17"/>
    <mergeCell ref="AB17:AM17"/>
    <mergeCell ref="AN17:AY17"/>
    <mergeCell ref="AZ17:BK17"/>
    <mergeCell ref="BL2:BW2"/>
    <mergeCell ref="BL17:BW17"/>
    <mergeCell ref="BX2:CI2"/>
    <mergeCell ref="BX17:CI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:C1"/>
    <mergeCell ref="A2:B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6:C16"/>
    <mergeCell ref="A17:B17"/>
    <mergeCell ref="DT2:EE2"/>
    <mergeCell ref="DT17:EE17"/>
    <mergeCell ref="GN2:GY2"/>
    <mergeCell ref="GN17:GY17"/>
    <mergeCell ref="GB2:GM2"/>
    <mergeCell ref="GB17:GM17"/>
    <mergeCell ref="ER2:FC2"/>
    <mergeCell ref="ER17:FC17"/>
    <mergeCell ref="FD2:FO2"/>
    <mergeCell ref="FD17:FO17"/>
    <mergeCell ref="FP2:GA2"/>
    <mergeCell ref="FP17:GA17"/>
    <mergeCell ref="EF2:EQ2"/>
    <mergeCell ref="EF17:EQ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7" manualBreakCount="17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  <brk id="20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2025-03-24T15:38:15Z</dcterms:modified>
</cp:coreProperties>
</file>