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2FC93D7D-4760-4452-9152-DB8EC9F502EE}" xr6:coauthVersionLast="47" xr6:coauthVersionMax="47" xr10:uidLastSave="{00000000-0000-0000-0000-000000000000}"/>
  <bookViews>
    <workbookView xWindow="24" yWindow="24" windowWidth="23016" windowHeight="12336" xr2:uid="{00000000-000D-0000-FFFF-FFFF00000000}"/>
  </bookViews>
  <sheets>
    <sheet name="Zöld rendszám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4" i="1"/>
  <c r="J17" i="1"/>
  <c r="K17" i="1"/>
  <c r="L17" i="1"/>
  <c r="M17" i="1"/>
  <c r="N17" i="1"/>
  <c r="J14" i="1"/>
  <c r="K14" i="1"/>
  <c r="L14" i="1"/>
  <c r="M14" i="1"/>
  <c r="N14" i="1"/>
  <c r="J11" i="1"/>
  <c r="K11" i="1"/>
  <c r="L11" i="1"/>
  <c r="M11" i="1"/>
  <c r="N11" i="1"/>
  <c r="J6" i="1"/>
  <c r="K6" i="1"/>
  <c r="L6" i="1"/>
  <c r="M6" i="1"/>
  <c r="N6" i="1"/>
  <c r="I17" i="1"/>
  <c r="I14" i="1"/>
  <c r="I11" i="1"/>
  <c r="I6" i="1"/>
  <c r="K3" i="1" l="1"/>
  <c r="I3" i="1" l="1"/>
  <c r="H3" i="1" l="1"/>
  <c r="F3" i="1" l="1"/>
  <c r="G3" i="1" l="1"/>
  <c r="J3" i="1"/>
  <c r="L3" i="1"/>
  <c r="M3" i="1"/>
  <c r="N3" i="1"/>
  <c r="C3" i="1"/>
  <c r="D3" i="1"/>
  <c r="E3" i="1"/>
</calcChain>
</file>

<file path=xl/sharedStrings.xml><?xml version="1.0" encoding="utf-8"?>
<sst xmlns="http://schemas.openxmlformats.org/spreadsheetml/2006/main" count="35" uniqueCount="29">
  <si>
    <t>Ügytípus</t>
  </si>
  <si>
    <t>Környezetvédelmi kategóriánként kiadott összes zöld rendszám</t>
  </si>
  <si>
    <t>5E (tisztán elektromos gépkocsi)</t>
  </si>
  <si>
    <t>5N (növelt hatótávolságú külső töltésű hibrid elektromos gépkocsi)</t>
  </si>
  <si>
    <t>5P (külső töltésű hibrid elektromos gépkocsi (plug-in hibrid gépkocsi)</t>
  </si>
  <si>
    <t>5Z (egyéb nulla emissziós gépkocsi)</t>
  </si>
  <si>
    <r>
      <t xml:space="preserve">Kiadott összes zöld rendszám </t>
    </r>
    <r>
      <rPr>
        <sz val="12"/>
        <color rgb="FF000000"/>
        <rFont val="Times New Roman"/>
        <family val="1"/>
        <charset val="238"/>
      </rPr>
      <t>(adott hónap utolsó napjáig)</t>
    </r>
  </si>
  <si>
    <t>január</t>
  </si>
  <si>
    <t>február</t>
  </si>
  <si>
    <t>március</t>
  </si>
  <si>
    <t>április</t>
  </si>
  <si>
    <t>május</t>
  </si>
  <si>
    <t>június</t>
  </si>
  <si>
    <t>augusztus</t>
  </si>
  <si>
    <t>szeptember</t>
  </si>
  <si>
    <t>október</t>
  </si>
  <si>
    <t>november</t>
  </si>
  <si>
    <t>december</t>
  </si>
  <si>
    <t>Környezetkímélő motorkerékpár</t>
  </si>
  <si>
    <t>Autóbusz</t>
  </si>
  <si>
    <t>Személygépkocsi</t>
  </si>
  <si>
    <t>Tehergépkocsi</t>
  </si>
  <si>
    <t>Vontató</t>
  </si>
  <si>
    <t>július</t>
  </si>
  <si>
    <t>Zöld rendszámra jogosult járművek száma területi bontásban</t>
  </si>
  <si>
    <t>Vidéken</t>
  </si>
  <si>
    <t>Budapesten</t>
  </si>
  <si>
    <t>Egyéb/Hibás tételek</t>
  </si>
  <si>
    <t>Zöld rendszámmal ellátott járművek száma 2024 (db)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</si>
</sst>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F_t_-;\-* #,##0.00\ _F_t_-;_-* &quot;-&quot;??\ _F_t_-;_-@_-"/>
    <numFmt numFmtId="165" formatCode="_-* #,##0\ _F_t_-;\-* #,##0\ _F_t_-;_-* &quot;-&quot;??\ _F_t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6"/>
      <color theme="0"/>
      <name val="Times New Roman"/>
      <family val="1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64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charset val="238"/>
      <scheme val="major"/>
    </font>
    <font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57D53"/>
        <bgColor indexed="64"/>
      </patternFill>
    </fill>
    <fill>
      <patternFill patternType="solid">
        <fgColor rgb="FF70B492"/>
        <bgColor indexed="64"/>
      </patternFill>
    </fill>
    <fill>
      <patternFill patternType="solid">
        <fgColor rgb="FFC1ECD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5F7EE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80">
    <xf numFmtId="0" fontId="0" fillId="0" borderId="0"/>
    <xf numFmtId="43" fontId="2" fillId="0" borderId="0" applyFont="0" applyFill="0" applyBorder="0" applyAlignment="0" applyProtection="0"/>
    <xf numFmtId="0" fontId="6" fillId="0" borderId="12" applyNumberFormat="0" applyFill="0" applyAlignment="0" applyProtection="0"/>
    <xf numFmtId="0" fontId="7" fillId="0" borderId="13" applyNumberFormat="0" applyFill="0" applyAlignment="0" applyProtection="0"/>
    <xf numFmtId="0" fontId="8" fillId="0" borderId="14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5" applyNumberFormat="0" applyAlignment="0" applyProtection="0"/>
    <xf numFmtId="0" fontId="13" fillId="10" borderId="16" applyNumberFormat="0" applyAlignment="0" applyProtection="0"/>
    <xf numFmtId="0" fontId="14" fillId="10" borderId="15" applyNumberFormat="0" applyAlignment="0" applyProtection="0"/>
    <xf numFmtId="0" fontId="15" fillId="0" borderId="17" applyNumberFormat="0" applyFill="0" applyAlignment="0" applyProtection="0"/>
    <xf numFmtId="0" fontId="16" fillId="11" borderId="1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0" applyNumberFormat="0" applyFill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0" fillId="36" borderId="0" applyNumberFormat="0" applyBorder="0" applyAlignment="0" applyProtection="0"/>
    <xf numFmtId="0" fontId="1" fillId="0" borderId="0"/>
    <xf numFmtId="0" fontId="1" fillId="12" borderId="19" applyNumberFormat="0" applyFont="0" applyAlignment="0" applyProtection="0"/>
    <xf numFmtId="0" fontId="21" fillId="0" borderId="0"/>
    <xf numFmtId="164" fontId="1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9" fontId="23" fillId="0" borderId="0" applyFont="0" applyFill="0" applyBorder="0" applyAlignment="0" applyProtection="0"/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4" fillId="0" borderId="0"/>
    <xf numFmtId="0" fontId="22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3" fillId="0" borderId="0"/>
    <xf numFmtId="0" fontId="22" fillId="0" borderId="0"/>
    <xf numFmtId="0" fontId="26" fillId="0" borderId="0"/>
    <xf numFmtId="0" fontId="27" fillId="0" borderId="0"/>
    <xf numFmtId="0" fontId="2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29" fillId="0" borderId="0"/>
  </cellStyleXfs>
  <cellXfs count="56">
    <xf numFmtId="0" fontId="0" fillId="0" borderId="0" xfId="0"/>
    <xf numFmtId="165" fontId="4" fillId="2" borderId="3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  <xf numFmtId="165" fontId="4" fillId="2" borderId="7" xfId="1" applyNumberFormat="1" applyFont="1" applyFill="1" applyBorder="1" applyAlignment="1">
      <alignment horizontal="center" vertical="center" wrapText="1"/>
    </xf>
    <xf numFmtId="165" fontId="4" fillId="2" borderId="8" xfId="1" applyNumberFormat="1" applyFont="1" applyFill="1" applyBorder="1" applyAlignment="1">
      <alignment horizontal="center" vertical="center" wrapText="1"/>
    </xf>
    <xf numFmtId="165" fontId="4" fillId="2" borderId="5" xfId="1" applyNumberFormat="1" applyFont="1" applyFill="1" applyBorder="1" applyAlignment="1">
      <alignment horizontal="center" vertical="center" wrapText="1"/>
    </xf>
    <xf numFmtId="165" fontId="4" fillId="2" borderId="11" xfId="1" applyNumberFormat="1" applyFont="1" applyFill="1" applyBorder="1" applyAlignment="1">
      <alignment horizontal="center" vertical="center" wrapText="1"/>
    </xf>
    <xf numFmtId="165" fontId="4" fillId="2" borderId="6" xfId="1" applyNumberFormat="1" applyFont="1" applyFill="1" applyBorder="1" applyAlignment="1">
      <alignment horizontal="center" vertical="center" wrapText="1"/>
    </xf>
    <xf numFmtId="165" fontId="4" fillId="2" borderId="26" xfId="1" applyNumberFormat="1" applyFont="1" applyFill="1" applyBorder="1" applyAlignment="1">
      <alignment horizontal="center" vertical="center" wrapText="1"/>
    </xf>
    <xf numFmtId="165" fontId="4" fillId="2" borderId="31" xfId="1" applyNumberFormat="1" applyFont="1" applyFill="1" applyBorder="1" applyAlignment="1">
      <alignment horizontal="center" vertical="center" wrapText="1"/>
    </xf>
    <xf numFmtId="165" fontId="4" fillId="2" borderId="28" xfId="1" applyNumberFormat="1" applyFont="1" applyFill="1" applyBorder="1" applyAlignment="1">
      <alignment horizontal="center" vertical="center" wrapText="1"/>
    </xf>
    <xf numFmtId="165" fontId="4" fillId="2" borderId="27" xfId="1" applyNumberFormat="1" applyFont="1" applyFill="1" applyBorder="1" applyAlignment="1">
      <alignment horizontal="center" vertical="center" wrapText="1"/>
    </xf>
    <xf numFmtId="165" fontId="4" fillId="2" borderId="32" xfId="1" applyNumberFormat="1" applyFont="1" applyFill="1" applyBorder="1" applyAlignment="1">
      <alignment horizontal="center" vertical="center" wrapText="1"/>
    </xf>
    <xf numFmtId="165" fontId="4" fillId="2" borderId="33" xfId="1" applyNumberFormat="1" applyFont="1" applyFill="1" applyBorder="1" applyAlignment="1">
      <alignment horizontal="center" vertical="center" wrapText="1"/>
    </xf>
    <xf numFmtId="165" fontId="4" fillId="2" borderId="34" xfId="1" applyNumberFormat="1" applyFont="1" applyFill="1" applyBorder="1" applyAlignment="1">
      <alignment horizontal="center" vertical="center" wrapText="1"/>
    </xf>
    <xf numFmtId="165" fontId="4" fillId="2" borderId="35" xfId="1" applyNumberFormat="1" applyFont="1" applyFill="1" applyBorder="1" applyAlignment="1">
      <alignment horizontal="center" vertical="center" wrapText="1"/>
    </xf>
    <xf numFmtId="165" fontId="4" fillId="2" borderId="36" xfId="1" applyNumberFormat="1" applyFont="1" applyFill="1" applyBorder="1" applyAlignment="1">
      <alignment horizontal="center" vertical="center" wrapText="1"/>
    </xf>
    <xf numFmtId="0" fontId="4" fillId="37" borderId="39" xfId="0" applyFont="1" applyFill="1" applyBorder="1" applyAlignment="1">
      <alignment horizontal="center" vertical="center" wrapText="1"/>
    </xf>
    <xf numFmtId="0" fontId="4" fillId="37" borderId="37" xfId="0" applyFont="1" applyFill="1" applyBorder="1" applyAlignment="1">
      <alignment horizontal="center" vertical="center" wrapText="1"/>
    </xf>
    <xf numFmtId="0" fontId="4" fillId="37" borderId="0" xfId="0" applyFont="1" applyFill="1" applyBorder="1" applyAlignment="1">
      <alignment horizontal="center" vertical="center" wrapText="1"/>
    </xf>
    <xf numFmtId="0" fontId="4" fillId="37" borderId="40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3" fillId="4" borderId="41" xfId="1" applyNumberFormat="1" applyFont="1" applyFill="1" applyBorder="1" applyAlignment="1">
      <alignment horizontal="center" vertical="center" wrapText="1"/>
    </xf>
    <xf numFmtId="165" fontId="3" fillId="4" borderId="42" xfId="1" applyNumberFormat="1" applyFont="1" applyFill="1" applyBorder="1" applyAlignment="1">
      <alignment horizontal="center" vertical="center" wrapText="1"/>
    </xf>
    <xf numFmtId="3" fontId="4" fillId="0" borderId="27" xfId="1" applyNumberFormat="1" applyFont="1" applyFill="1" applyBorder="1" applyAlignment="1">
      <alignment horizontal="center" vertical="center" wrapText="1"/>
    </xf>
    <xf numFmtId="3" fontId="4" fillId="0" borderId="6" xfId="1" applyNumberFormat="1" applyFont="1" applyFill="1" applyBorder="1" applyAlignment="1">
      <alignment horizontal="center" vertical="center" wrapText="1"/>
    </xf>
    <xf numFmtId="165" fontId="4" fillId="0" borderId="6" xfId="1" applyNumberFormat="1" applyFont="1" applyFill="1" applyBorder="1" applyAlignment="1">
      <alignment horizontal="center" vertical="center" wrapText="1"/>
    </xf>
    <xf numFmtId="165" fontId="4" fillId="0" borderId="30" xfId="1" applyNumberFormat="1" applyFont="1" applyFill="1" applyBorder="1" applyAlignment="1">
      <alignment horizontal="center" vertical="center" wrapText="1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2" borderId="41" xfId="1" applyNumberFormat="1" applyFont="1" applyFill="1" applyBorder="1" applyAlignment="1">
      <alignment horizontal="center" vertical="center" wrapText="1"/>
    </xf>
    <xf numFmtId="165" fontId="4" fillId="2" borderId="45" xfId="1" applyNumberFormat="1" applyFont="1" applyFill="1" applyBorder="1" applyAlignment="1">
      <alignment horizontal="center" vertical="center" wrapText="1"/>
    </xf>
    <xf numFmtId="165" fontId="4" fillId="2" borderId="46" xfId="1" applyNumberFormat="1" applyFont="1" applyFill="1" applyBorder="1" applyAlignment="1">
      <alignment horizontal="center" vertical="center" wrapText="1"/>
    </xf>
    <xf numFmtId="0" fontId="4" fillId="37" borderId="47" xfId="0" applyFont="1" applyFill="1" applyBorder="1" applyAlignment="1">
      <alignment horizontal="center" vertical="center" wrapText="1"/>
    </xf>
    <xf numFmtId="0" fontId="3" fillId="5" borderId="48" xfId="0" applyFont="1" applyFill="1" applyBorder="1" applyAlignment="1">
      <alignment horizontal="center" vertical="center" wrapText="1"/>
    </xf>
    <xf numFmtId="0" fontId="3" fillId="5" borderId="47" xfId="0" applyFont="1" applyFill="1" applyBorder="1" applyAlignment="1">
      <alignment horizontal="center" vertical="center" wrapText="1"/>
    </xf>
    <xf numFmtId="0" fontId="4" fillId="37" borderId="48" xfId="0" applyFont="1" applyFill="1" applyBorder="1" applyAlignment="1">
      <alignment horizontal="center" vertical="center" wrapText="1"/>
    </xf>
    <xf numFmtId="0" fontId="3" fillId="5" borderId="49" xfId="0" applyFont="1" applyFill="1" applyBorder="1" applyAlignment="1">
      <alignment horizontal="center" vertical="center" wrapText="1"/>
    </xf>
    <xf numFmtId="165" fontId="4" fillId="2" borderId="50" xfId="1" applyNumberFormat="1" applyFont="1" applyFill="1" applyBorder="1" applyAlignment="1">
      <alignment horizontal="center" vertical="center" wrapText="1"/>
    </xf>
    <xf numFmtId="165" fontId="4" fillId="2" borderId="51" xfId="1" applyNumberFormat="1" applyFont="1" applyFill="1" applyBorder="1" applyAlignment="1">
      <alignment horizontal="center" vertical="center" wrapText="1"/>
    </xf>
    <xf numFmtId="165" fontId="4" fillId="2" borderId="52" xfId="1" applyNumberFormat="1" applyFont="1" applyFill="1" applyBorder="1" applyAlignment="1">
      <alignment horizontal="center" vertical="center" wrapText="1"/>
    </xf>
    <xf numFmtId="165" fontId="4" fillId="2" borderId="53" xfId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5" fillId="3" borderId="2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10" fontId="3" fillId="4" borderId="22" xfId="0" applyNumberFormat="1" applyFont="1" applyFill="1" applyBorder="1" applyAlignment="1">
      <alignment horizontal="center" vertical="center" wrapText="1"/>
    </xf>
    <xf numFmtId="10" fontId="3" fillId="4" borderId="23" xfId="0" applyNumberFormat="1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</cellXfs>
  <cellStyles count="80">
    <cellStyle name="20% - 1. jelölőszín" xfId="18" builtinId="30" customBuiltin="1"/>
    <cellStyle name="20% - 2. jelölőszín" xfId="22" builtinId="34" customBuiltin="1"/>
    <cellStyle name="20% - 3. jelölőszín" xfId="26" builtinId="38" customBuiltin="1"/>
    <cellStyle name="20% - 4. jelölőszín" xfId="30" builtinId="42" customBuiltin="1"/>
    <cellStyle name="20% - 5. jelölőszín" xfId="34" builtinId="46" customBuiltin="1"/>
    <cellStyle name="20% - 6. jelölőszín" xfId="38" builtinId="50" customBuiltin="1"/>
    <cellStyle name="40% - 1. jelölőszín" xfId="19" builtinId="31" customBuiltin="1"/>
    <cellStyle name="40% - 2. jelölőszín" xfId="23" builtinId="35" customBuiltin="1"/>
    <cellStyle name="40% - 3. jelölőszín" xfId="27" builtinId="39" customBuiltin="1"/>
    <cellStyle name="40% - 4. jelölőszín" xfId="31" builtinId="43" customBuiltin="1"/>
    <cellStyle name="40% - 5. jelölőszín" xfId="35" builtinId="47" customBuiltin="1"/>
    <cellStyle name="40% - 6. jelölőszín" xfId="39" builtinId="51" customBuiltin="1"/>
    <cellStyle name="60% - 1. jelölőszín" xfId="20" builtinId="32" customBuiltin="1"/>
    <cellStyle name="60% - 2. jelölőszín" xfId="24" builtinId="36" customBuiltin="1"/>
    <cellStyle name="60% - 3. jelölőszín" xfId="28" builtinId="40" customBuiltin="1"/>
    <cellStyle name="60% - 4. jelölőszín" xfId="32" builtinId="44" customBuiltin="1"/>
    <cellStyle name="60% - 5. jelölőszín" xfId="36" builtinId="48" customBuiltin="1"/>
    <cellStyle name="60% - 6. jelölőszín" xfId="40" builtinId="52" customBuiltin="1"/>
    <cellStyle name="Bevitel" xfId="9" builtinId="20" customBuiltin="1"/>
    <cellStyle name="Cím 2" xfId="66" xr:uid="{00000000-0005-0000-0000-000013000000}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Excel Built-in Normal" xfId="64" xr:uid="{00000000-0005-0000-0000-000019000000}"/>
    <cellStyle name="Ezres" xfId="1" builtinId="3"/>
    <cellStyle name="Ezres 2" xfId="44" xr:uid="{00000000-0005-0000-0000-00001B000000}"/>
    <cellStyle name="Ezres 3" xfId="67" xr:uid="{00000000-0005-0000-0000-00001C000000}"/>
    <cellStyle name="Figyelmeztetés" xfId="14" builtinId="11" customBuiltin="1"/>
    <cellStyle name="Hivatkozás 2" xfId="59" xr:uid="{00000000-0005-0000-0000-00001E000000}"/>
    <cellStyle name="Hivatkozott cella" xfId="12" builtinId="24" customBuiltin="1"/>
    <cellStyle name="Jegyzet 2" xfId="42" xr:uid="{00000000-0005-0000-0000-000020000000}"/>
    <cellStyle name="Jelölőszín 1" xfId="17" builtinId="29" customBuiltin="1"/>
    <cellStyle name="Jelölőszín 2" xfId="21" builtinId="33" customBuiltin="1"/>
    <cellStyle name="Jelölőszín 3" xfId="25" builtinId="37" customBuiltin="1"/>
    <cellStyle name="Jelölőszín 4" xfId="29" builtinId="41" customBuiltin="1"/>
    <cellStyle name="Jelölőszín 5" xfId="33" builtinId="45" customBuiltin="1"/>
    <cellStyle name="Jelölőszín 6" xfId="37" builtinId="49" customBuiltin="1"/>
    <cellStyle name="Jó" xfId="6" builtinId="26" customBuiltin="1"/>
    <cellStyle name="Kimenet" xfId="10" builtinId="21" customBuiltin="1"/>
    <cellStyle name="Magyarázó szöveg" xfId="15" builtinId="53" customBuiltin="1"/>
    <cellStyle name="Normal" xfId="79" xr:uid="{00000000-0005-0000-0000-00002A000000}"/>
    <cellStyle name="Normál" xfId="0" builtinId="0"/>
    <cellStyle name="Normál 10" xfId="61" xr:uid="{00000000-0005-0000-0000-00002C000000}"/>
    <cellStyle name="Normál 10 2" xfId="76" xr:uid="{00000000-0005-0000-0000-00002D000000}"/>
    <cellStyle name="Normál 11" xfId="62" xr:uid="{00000000-0005-0000-0000-00002E000000}"/>
    <cellStyle name="Normál 11 2" xfId="77" xr:uid="{00000000-0005-0000-0000-00002F000000}"/>
    <cellStyle name="Normál 12" xfId="63" xr:uid="{00000000-0005-0000-0000-000030000000}"/>
    <cellStyle name="Normál 12 2" xfId="78" xr:uid="{00000000-0005-0000-0000-000031000000}"/>
    <cellStyle name="Normál 13" xfId="65" xr:uid="{00000000-0005-0000-0000-000032000000}"/>
    <cellStyle name="Normál 14" xfId="41" xr:uid="{00000000-0005-0000-0000-000033000000}"/>
    <cellStyle name="Normál 2" xfId="45" xr:uid="{00000000-0005-0000-0000-000034000000}"/>
    <cellStyle name="Normál 2 2" xfId="47" xr:uid="{00000000-0005-0000-0000-000035000000}"/>
    <cellStyle name="Normál 2 2 2" xfId="54" xr:uid="{00000000-0005-0000-0000-000036000000}"/>
    <cellStyle name="Normál 2 3" xfId="53" xr:uid="{00000000-0005-0000-0000-000037000000}"/>
    <cellStyle name="Normál 2 4" xfId="68" xr:uid="{00000000-0005-0000-0000-000038000000}"/>
    <cellStyle name="Normál 3" xfId="46" xr:uid="{00000000-0005-0000-0000-000039000000}"/>
    <cellStyle name="Normál 3 2" xfId="49" xr:uid="{00000000-0005-0000-0000-00003A000000}"/>
    <cellStyle name="Normál 3 3" xfId="55" xr:uid="{00000000-0005-0000-0000-00003B000000}"/>
    <cellStyle name="Normál 3 4" xfId="69" xr:uid="{00000000-0005-0000-0000-00003C000000}"/>
    <cellStyle name="Normál 4" xfId="50" xr:uid="{00000000-0005-0000-0000-00003D000000}"/>
    <cellStyle name="Normál 4 2" xfId="56" xr:uid="{00000000-0005-0000-0000-00003E000000}"/>
    <cellStyle name="Normál 4 3" xfId="70" xr:uid="{00000000-0005-0000-0000-00003F000000}"/>
    <cellStyle name="Normál 5" xfId="43" xr:uid="{00000000-0005-0000-0000-000040000000}"/>
    <cellStyle name="Normál 5 2" xfId="71" xr:uid="{00000000-0005-0000-0000-000041000000}"/>
    <cellStyle name="Normál 6" xfId="52" xr:uid="{00000000-0005-0000-0000-000042000000}"/>
    <cellStyle name="Normál 6 2" xfId="72" xr:uid="{00000000-0005-0000-0000-000043000000}"/>
    <cellStyle name="Normál 7" xfId="57" xr:uid="{00000000-0005-0000-0000-000044000000}"/>
    <cellStyle name="Normál 7 2" xfId="73" xr:uid="{00000000-0005-0000-0000-000045000000}"/>
    <cellStyle name="Normál 8" xfId="58" xr:uid="{00000000-0005-0000-0000-000046000000}"/>
    <cellStyle name="Normál 8 2" xfId="74" xr:uid="{00000000-0005-0000-0000-000047000000}"/>
    <cellStyle name="Normál 9" xfId="60" xr:uid="{00000000-0005-0000-0000-000048000000}"/>
    <cellStyle name="Normál 9 2" xfId="75" xr:uid="{00000000-0005-0000-0000-000049000000}"/>
    <cellStyle name="Összesen" xfId="16" builtinId="25" customBuiltin="1"/>
    <cellStyle name="Rossz" xfId="7" builtinId="27" customBuiltin="1"/>
    <cellStyle name="Semleges" xfId="8" builtinId="28" customBuiltin="1"/>
    <cellStyle name="Számítás" xfId="11" builtinId="22" customBuiltin="1"/>
    <cellStyle name="Százalék 2" xfId="48" xr:uid="{00000000-0005-0000-0000-00004E000000}"/>
    <cellStyle name="Százalék 3" xfId="51" xr:uid="{00000000-0005-0000-0000-00004F000000}"/>
  </cellStyles>
  <dxfs count="0"/>
  <tableStyles count="0" defaultTableStyle="TableStyleMedium2" defaultPivotStyle="PivotStyleLight16"/>
  <colors>
    <mruColors>
      <color rgb="FFE5F7EE"/>
      <color rgb="FFC1ECD5"/>
      <color rgb="FF8BC6A8"/>
      <color rgb="FF70B492"/>
      <color rgb="FF057D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tabSelected="1" topLeftCell="A6" zoomScale="80" zoomScaleNormal="80" workbookViewId="0">
      <selection activeCell="U14" sqref="U14"/>
    </sheetView>
  </sheetViews>
  <sheetFormatPr defaultRowHeight="14.4" x14ac:dyDescent="0.3"/>
  <cols>
    <col min="1" max="1" width="27.109375" customWidth="1"/>
    <col min="2" max="2" width="28.6640625" customWidth="1"/>
    <col min="3" max="7" width="10.109375" bestFit="1" customWidth="1"/>
    <col min="8" max="8" width="11.33203125" bestFit="1" customWidth="1"/>
    <col min="9" max="9" width="14.88671875" customWidth="1"/>
    <col min="10" max="10" width="11.88671875" customWidth="1"/>
    <col min="11" max="11" width="13.5546875" customWidth="1"/>
    <col min="12" max="12" width="13.88671875" customWidth="1"/>
    <col min="13" max="13" width="11.6640625" customWidth="1"/>
    <col min="14" max="14" width="11.5546875" customWidth="1"/>
    <col min="17" max="17" width="10.77734375" bestFit="1" customWidth="1"/>
  </cols>
  <sheetData>
    <row r="1" spans="1:17" ht="30" customHeight="1" thickBot="1" x14ac:dyDescent="0.35">
      <c r="A1" s="44" t="s">
        <v>28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/>
    </row>
    <row r="2" spans="1:17" ht="16.2" thickBot="1" x14ac:dyDescent="0.35">
      <c r="A2" s="49" t="s">
        <v>0</v>
      </c>
      <c r="B2" s="50"/>
      <c r="C2" s="24" t="s">
        <v>7</v>
      </c>
      <c r="D2" s="24" t="s">
        <v>8</v>
      </c>
      <c r="E2" s="24" t="s">
        <v>9</v>
      </c>
      <c r="F2" s="24" t="s">
        <v>10</v>
      </c>
      <c r="G2" s="24" t="s">
        <v>11</v>
      </c>
      <c r="H2" s="24" t="s">
        <v>12</v>
      </c>
      <c r="I2" s="24" t="s">
        <v>23</v>
      </c>
      <c r="J2" s="24" t="s">
        <v>13</v>
      </c>
      <c r="K2" s="24" t="s">
        <v>14</v>
      </c>
      <c r="L2" s="24" t="s">
        <v>15</v>
      </c>
      <c r="M2" s="24" t="s">
        <v>16</v>
      </c>
      <c r="N2" s="25" t="s">
        <v>17</v>
      </c>
    </row>
    <row r="3" spans="1:17" ht="38.25" customHeight="1" thickBot="1" x14ac:dyDescent="0.35">
      <c r="A3" s="51" t="s">
        <v>6</v>
      </c>
      <c r="B3" s="52"/>
      <c r="C3" s="29">
        <f>(C20+C21)</f>
        <v>88229</v>
      </c>
      <c r="D3" s="23">
        <f>(D20+D21)</f>
        <v>90823</v>
      </c>
      <c r="E3" s="23">
        <f>(E20+E21)</f>
        <v>93743</v>
      </c>
      <c r="F3" s="23">
        <f>(F20+F21)</f>
        <v>96282</v>
      </c>
      <c r="G3" s="23">
        <f t="shared" ref="G3:N3" si="0">(G20+G21)</f>
        <v>98959</v>
      </c>
      <c r="H3" s="23">
        <f>(H20+H21)</f>
        <v>101840</v>
      </c>
      <c r="I3" s="23">
        <f>(I20+I21)</f>
        <v>104411</v>
      </c>
      <c r="J3" s="23">
        <f t="shared" si="0"/>
        <v>107274</v>
      </c>
      <c r="K3" s="23">
        <f>(K20+K21)</f>
        <v>109391</v>
      </c>
      <c r="L3" s="23">
        <f t="shared" si="0"/>
        <v>111378</v>
      </c>
      <c r="M3" s="23">
        <f t="shared" si="0"/>
        <v>113319</v>
      </c>
      <c r="N3" s="30">
        <f t="shared" si="0"/>
        <v>115322</v>
      </c>
    </row>
    <row r="4" spans="1:17" ht="38.25" customHeight="1" thickBot="1" x14ac:dyDescent="0.35">
      <c r="A4" s="51" t="s">
        <v>27</v>
      </c>
      <c r="B4" s="52"/>
      <c r="C4" s="26">
        <v>25</v>
      </c>
      <c r="D4" s="27">
        <v>28</v>
      </c>
      <c r="E4" s="27">
        <v>29</v>
      </c>
      <c r="F4" s="28">
        <v>31</v>
      </c>
      <c r="G4" s="28">
        <v>35</v>
      </c>
      <c r="H4" s="27">
        <v>36</v>
      </c>
      <c r="I4" s="27">
        <v>38</v>
      </c>
      <c r="J4" s="28">
        <v>42</v>
      </c>
      <c r="K4" s="28">
        <f>4+1+1+8+19+1+9</f>
        <v>43</v>
      </c>
      <c r="L4" s="28">
        <v>45</v>
      </c>
      <c r="M4" s="7">
        <v>46</v>
      </c>
      <c r="N4" s="12">
        <v>47</v>
      </c>
    </row>
    <row r="5" spans="1:17" ht="38.25" customHeight="1" thickBot="1" x14ac:dyDescent="0.35">
      <c r="A5" s="47" t="s">
        <v>1</v>
      </c>
      <c r="B5" s="21" t="s">
        <v>18</v>
      </c>
      <c r="C5" s="11">
        <v>498</v>
      </c>
      <c r="D5" s="7">
        <v>513</v>
      </c>
      <c r="E5" s="7">
        <v>526</v>
      </c>
      <c r="F5" s="7">
        <v>547</v>
      </c>
      <c r="G5" s="7">
        <v>562</v>
      </c>
      <c r="H5" s="7">
        <v>583</v>
      </c>
      <c r="I5" s="7">
        <v>603</v>
      </c>
      <c r="J5" s="7">
        <v>623</v>
      </c>
      <c r="K5" s="7">
        <f>85+566</f>
        <v>651</v>
      </c>
      <c r="L5" s="7">
        <v>670</v>
      </c>
      <c r="M5" s="7">
        <v>680</v>
      </c>
      <c r="N5" s="12">
        <v>697</v>
      </c>
    </row>
    <row r="6" spans="1:17" ht="48" customHeight="1" thickBot="1" x14ac:dyDescent="0.35">
      <c r="A6" s="53"/>
      <c r="B6" s="22" t="s">
        <v>2</v>
      </c>
      <c r="C6" s="13">
        <v>49757</v>
      </c>
      <c r="D6" s="14">
        <v>51461</v>
      </c>
      <c r="E6" s="14">
        <v>53569</v>
      </c>
      <c r="F6" s="14">
        <v>55256</v>
      </c>
      <c r="G6" s="14">
        <v>57137</v>
      </c>
      <c r="H6" s="14">
        <v>59209</v>
      </c>
      <c r="I6" s="14">
        <f t="shared" ref="I6:N6" si="1">+I7+I8+I9+I10</f>
        <v>60933</v>
      </c>
      <c r="J6" s="14">
        <f t="shared" si="1"/>
        <v>62476</v>
      </c>
      <c r="K6" s="14">
        <f t="shared" si="1"/>
        <v>64548</v>
      </c>
      <c r="L6" s="14">
        <f t="shared" si="1"/>
        <v>66499</v>
      </c>
      <c r="M6" s="14">
        <f t="shared" si="1"/>
        <v>68416</v>
      </c>
      <c r="N6" s="14">
        <f t="shared" si="1"/>
        <v>70386</v>
      </c>
    </row>
    <row r="7" spans="1:17" ht="16.2" thickTop="1" x14ac:dyDescent="0.3">
      <c r="A7" s="53"/>
      <c r="B7" s="17" t="s">
        <v>19</v>
      </c>
      <c r="C7" s="8">
        <v>206</v>
      </c>
      <c r="D7" s="5">
        <v>206</v>
      </c>
      <c r="E7" s="5">
        <v>206</v>
      </c>
      <c r="F7" s="5">
        <v>206</v>
      </c>
      <c r="G7" s="5">
        <v>206</v>
      </c>
      <c r="H7" s="5">
        <v>207</v>
      </c>
      <c r="I7" s="5">
        <v>208</v>
      </c>
      <c r="J7" s="5">
        <v>208</v>
      </c>
      <c r="K7" s="5">
        <v>208</v>
      </c>
      <c r="L7" s="5">
        <v>210</v>
      </c>
      <c r="M7" s="5">
        <v>210</v>
      </c>
      <c r="N7" s="6">
        <v>209</v>
      </c>
    </row>
    <row r="8" spans="1:17" ht="15.6" x14ac:dyDescent="0.3">
      <c r="A8" s="53"/>
      <c r="B8" s="17" t="s">
        <v>20</v>
      </c>
      <c r="C8" s="9">
        <v>46507</v>
      </c>
      <c r="D8" s="1">
        <v>48108</v>
      </c>
      <c r="E8" s="1">
        <v>50070</v>
      </c>
      <c r="F8" s="1">
        <v>51602</v>
      </c>
      <c r="G8" s="1">
        <v>53311</v>
      </c>
      <c r="H8" s="1">
        <v>55074</v>
      </c>
      <c r="I8" s="1">
        <v>56685</v>
      </c>
      <c r="J8" s="1">
        <v>58132</v>
      </c>
      <c r="K8" s="1">
        <v>60100</v>
      </c>
      <c r="L8" s="1">
        <v>61920</v>
      </c>
      <c r="M8" s="1">
        <v>63695</v>
      </c>
      <c r="N8" s="2">
        <v>65449</v>
      </c>
    </row>
    <row r="9" spans="1:17" ht="15.6" x14ac:dyDescent="0.3">
      <c r="A9" s="53"/>
      <c r="B9" s="17" t="s">
        <v>21</v>
      </c>
      <c r="C9" s="9">
        <v>3030</v>
      </c>
      <c r="D9" s="1">
        <v>3132</v>
      </c>
      <c r="E9" s="1">
        <v>3278</v>
      </c>
      <c r="F9" s="1">
        <v>3433</v>
      </c>
      <c r="G9" s="1">
        <v>3605</v>
      </c>
      <c r="H9" s="1">
        <v>3912</v>
      </c>
      <c r="I9" s="1">
        <v>4023</v>
      </c>
      <c r="J9" s="1">
        <v>4119</v>
      </c>
      <c r="K9" s="1">
        <v>4223</v>
      </c>
      <c r="L9" s="1">
        <v>4352</v>
      </c>
      <c r="M9" s="1">
        <v>4494</v>
      </c>
      <c r="N9" s="2">
        <v>4711</v>
      </c>
    </row>
    <row r="10" spans="1:17" ht="16.2" thickBot="1" x14ac:dyDescent="0.35">
      <c r="A10" s="53"/>
      <c r="B10" s="18" t="s">
        <v>22</v>
      </c>
      <c r="C10" s="10">
        <v>14</v>
      </c>
      <c r="D10" s="3">
        <v>15</v>
      </c>
      <c r="E10" s="3">
        <v>15</v>
      </c>
      <c r="F10" s="3">
        <v>15</v>
      </c>
      <c r="G10" s="3">
        <v>15</v>
      </c>
      <c r="H10" s="3">
        <v>16</v>
      </c>
      <c r="I10" s="3">
        <v>17</v>
      </c>
      <c r="J10" s="3">
        <v>17</v>
      </c>
      <c r="K10" s="3">
        <v>17</v>
      </c>
      <c r="L10" s="3">
        <v>17</v>
      </c>
      <c r="M10" s="3">
        <v>17</v>
      </c>
      <c r="N10" s="4">
        <v>17</v>
      </c>
    </row>
    <row r="11" spans="1:17" ht="79.5" customHeight="1" thickBot="1" x14ac:dyDescent="0.35">
      <c r="A11" s="53"/>
      <c r="B11" s="22" t="s">
        <v>3</v>
      </c>
      <c r="C11" s="13">
        <v>26109</v>
      </c>
      <c r="D11" s="14">
        <v>26853</v>
      </c>
      <c r="E11" s="14">
        <v>27561</v>
      </c>
      <c r="F11" s="14">
        <v>28285</v>
      </c>
      <c r="G11" s="14">
        <v>28971</v>
      </c>
      <c r="H11" s="14">
        <v>29646</v>
      </c>
      <c r="I11" s="14">
        <f t="shared" ref="I11:N11" si="2">+I12+I13</f>
        <v>30369</v>
      </c>
      <c r="J11" s="14">
        <f t="shared" si="2"/>
        <v>31492</v>
      </c>
      <c r="K11" s="14">
        <f t="shared" si="2"/>
        <v>31505</v>
      </c>
      <c r="L11" s="14">
        <f t="shared" si="2"/>
        <v>31518</v>
      </c>
      <c r="M11" s="14">
        <f t="shared" si="2"/>
        <v>31529</v>
      </c>
      <c r="N11" s="14">
        <f t="shared" si="2"/>
        <v>31540</v>
      </c>
      <c r="Q11" s="43"/>
    </row>
    <row r="12" spans="1:17" ht="16.2" thickTop="1" x14ac:dyDescent="0.3">
      <c r="A12" s="53"/>
      <c r="B12" s="17" t="s">
        <v>20</v>
      </c>
      <c r="C12" s="8">
        <v>26104</v>
      </c>
      <c r="D12" s="5">
        <v>26848</v>
      </c>
      <c r="E12" s="5">
        <v>27556</v>
      </c>
      <c r="F12" s="5">
        <v>28280</v>
      </c>
      <c r="G12" s="5">
        <v>28966</v>
      </c>
      <c r="H12" s="5">
        <v>29641</v>
      </c>
      <c r="I12" s="5">
        <v>30364</v>
      </c>
      <c r="J12" s="5">
        <v>31487</v>
      </c>
      <c r="K12" s="5">
        <v>31500</v>
      </c>
      <c r="L12" s="5">
        <v>31513</v>
      </c>
      <c r="M12" s="5">
        <v>31524</v>
      </c>
      <c r="N12" s="6">
        <v>31535</v>
      </c>
    </row>
    <row r="13" spans="1:17" ht="16.2" thickBot="1" x14ac:dyDescent="0.35">
      <c r="A13" s="53"/>
      <c r="B13" s="18" t="s">
        <v>21</v>
      </c>
      <c r="C13" s="11">
        <v>5</v>
      </c>
      <c r="D13" s="7">
        <v>5</v>
      </c>
      <c r="E13" s="7">
        <v>5</v>
      </c>
      <c r="F13" s="7">
        <v>5</v>
      </c>
      <c r="G13" s="7">
        <v>5</v>
      </c>
      <c r="H13" s="7">
        <v>5</v>
      </c>
      <c r="I13" s="7">
        <v>5</v>
      </c>
      <c r="J13" s="7">
        <v>5</v>
      </c>
      <c r="K13" s="7">
        <v>5</v>
      </c>
      <c r="L13" s="7">
        <v>5</v>
      </c>
      <c r="M13" s="7">
        <v>5</v>
      </c>
      <c r="N13" s="12">
        <v>5</v>
      </c>
    </row>
    <row r="14" spans="1:17" ht="63.75" customHeight="1" thickBot="1" x14ac:dyDescent="0.35">
      <c r="A14" s="53"/>
      <c r="B14" s="22" t="s">
        <v>4</v>
      </c>
      <c r="C14" s="13">
        <v>11834</v>
      </c>
      <c r="D14" s="14">
        <v>11962</v>
      </c>
      <c r="E14" s="14">
        <v>12052</v>
      </c>
      <c r="F14" s="14">
        <v>12156</v>
      </c>
      <c r="G14" s="14">
        <v>12247</v>
      </c>
      <c r="H14" s="14">
        <v>12358</v>
      </c>
      <c r="I14" s="14">
        <f t="shared" ref="I14:N14" si="3">+I15+I16</f>
        <v>12460</v>
      </c>
      <c r="J14" s="14">
        <f t="shared" si="3"/>
        <v>12633</v>
      </c>
      <c r="K14" s="14">
        <f t="shared" si="3"/>
        <v>12635</v>
      </c>
      <c r="L14" s="14">
        <f t="shared" si="3"/>
        <v>12637</v>
      </c>
      <c r="M14" s="14">
        <f t="shared" si="3"/>
        <v>12639</v>
      </c>
      <c r="N14" s="14">
        <f t="shared" si="3"/>
        <v>12642</v>
      </c>
    </row>
    <row r="15" spans="1:17" ht="16.2" thickTop="1" x14ac:dyDescent="0.3">
      <c r="A15" s="53"/>
      <c r="B15" s="19" t="s">
        <v>20</v>
      </c>
      <c r="C15" s="15">
        <v>11813</v>
      </c>
      <c r="D15" s="16">
        <v>11941</v>
      </c>
      <c r="E15" s="16">
        <v>12031</v>
      </c>
      <c r="F15" s="16">
        <v>12135</v>
      </c>
      <c r="G15" s="16">
        <v>12226</v>
      </c>
      <c r="H15" s="16">
        <v>12337</v>
      </c>
      <c r="I15" s="16">
        <v>12439</v>
      </c>
      <c r="J15" s="40">
        <v>12611</v>
      </c>
      <c r="K15" s="40">
        <v>12613</v>
      </c>
      <c r="L15" s="40">
        <v>12615</v>
      </c>
      <c r="M15" s="40">
        <v>12617</v>
      </c>
      <c r="N15" s="41">
        <v>12620</v>
      </c>
    </row>
    <row r="16" spans="1:17" ht="16.2" thickBot="1" x14ac:dyDescent="0.35">
      <c r="A16" s="53"/>
      <c r="B16" s="20" t="s">
        <v>21</v>
      </c>
      <c r="C16" s="10">
        <v>21</v>
      </c>
      <c r="D16" s="3">
        <v>21</v>
      </c>
      <c r="E16" s="3">
        <v>21</v>
      </c>
      <c r="F16" s="3">
        <v>21</v>
      </c>
      <c r="G16" s="3">
        <v>21</v>
      </c>
      <c r="H16" s="3">
        <v>21</v>
      </c>
      <c r="I16" s="3">
        <v>21</v>
      </c>
      <c r="J16" s="3">
        <v>22</v>
      </c>
      <c r="K16" s="3">
        <v>22</v>
      </c>
      <c r="L16" s="3">
        <v>22</v>
      </c>
      <c r="M16" s="3">
        <v>22</v>
      </c>
      <c r="N16" s="4">
        <v>22</v>
      </c>
    </row>
    <row r="17" spans="1:14" ht="51.75" customHeight="1" thickBot="1" x14ac:dyDescent="0.35">
      <c r="A17" s="54"/>
      <c r="B17" s="38" t="s">
        <v>5</v>
      </c>
      <c r="C17" s="13">
        <v>6</v>
      </c>
      <c r="D17" s="31">
        <v>6</v>
      </c>
      <c r="E17" s="31">
        <v>6</v>
      </c>
      <c r="F17" s="31">
        <v>7</v>
      </c>
      <c r="G17" s="31">
        <v>7</v>
      </c>
      <c r="H17" s="31">
        <v>8</v>
      </c>
      <c r="I17" s="31">
        <f t="shared" ref="I17:N17" si="4">+I19+I18</f>
        <v>8</v>
      </c>
      <c r="J17" s="42">
        <f t="shared" si="4"/>
        <v>8</v>
      </c>
      <c r="K17" s="42">
        <f t="shared" si="4"/>
        <v>9</v>
      </c>
      <c r="L17" s="42">
        <f t="shared" si="4"/>
        <v>9</v>
      </c>
      <c r="M17" s="42">
        <f t="shared" si="4"/>
        <v>9</v>
      </c>
      <c r="N17" s="42">
        <f t="shared" si="4"/>
        <v>10</v>
      </c>
    </row>
    <row r="18" spans="1:14" ht="15.75" customHeight="1" thickTop="1" x14ac:dyDescent="0.3">
      <c r="A18" s="54"/>
      <c r="B18" s="37" t="s">
        <v>19</v>
      </c>
      <c r="C18" s="33">
        <v>1</v>
      </c>
      <c r="D18" s="39">
        <v>1</v>
      </c>
      <c r="E18" s="39">
        <v>1</v>
      </c>
      <c r="F18" s="39">
        <v>1</v>
      </c>
      <c r="G18" s="39">
        <v>1</v>
      </c>
      <c r="H18" s="39">
        <v>1</v>
      </c>
      <c r="I18" s="39">
        <v>1</v>
      </c>
      <c r="J18" s="5">
        <v>1</v>
      </c>
      <c r="K18" s="5">
        <v>1</v>
      </c>
      <c r="L18" s="5">
        <v>1</v>
      </c>
      <c r="M18" s="5">
        <v>1</v>
      </c>
      <c r="N18" s="6">
        <v>2</v>
      </c>
    </row>
    <row r="19" spans="1:14" ht="15.75" customHeight="1" thickBot="1" x14ac:dyDescent="0.35">
      <c r="A19" s="55"/>
      <c r="B19" s="34" t="s">
        <v>20</v>
      </c>
      <c r="C19" s="32">
        <v>5</v>
      </c>
      <c r="D19" s="3">
        <v>5</v>
      </c>
      <c r="E19" s="3">
        <v>5</v>
      </c>
      <c r="F19" s="3">
        <v>6</v>
      </c>
      <c r="G19" s="3">
        <v>6</v>
      </c>
      <c r="H19" s="3">
        <v>7</v>
      </c>
      <c r="I19" s="3">
        <v>7</v>
      </c>
      <c r="J19" s="3">
        <v>7</v>
      </c>
      <c r="K19" s="3">
        <v>8</v>
      </c>
      <c r="L19" s="3">
        <v>8</v>
      </c>
      <c r="M19" s="3">
        <v>8</v>
      </c>
      <c r="N19" s="4">
        <v>8</v>
      </c>
    </row>
    <row r="20" spans="1:14" ht="30" customHeight="1" x14ac:dyDescent="0.3">
      <c r="A20" s="47" t="s">
        <v>24</v>
      </c>
      <c r="B20" s="35" t="s">
        <v>26</v>
      </c>
      <c r="C20" s="33">
        <v>34654</v>
      </c>
      <c r="D20" s="5">
        <v>35486</v>
      </c>
      <c r="E20" s="5">
        <v>36566</v>
      </c>
      <c r="F20" s="5">
        <v>37547</v>
      </c>
      <c r="G20" s="5">
        <v>38478</v>
      </c>
      <c r="H20" s="5">
        <v>39570</v>
      </c>
      <c r="I20" s="5">
        <v>40514</v>
      </c>
      <c r="J20" s="5">
        <v>41532</v>
      </c>
      <c r="K20" s="5">
        <v>42285</v>
      </c>
      <c r="L20" s="5">
        <v>43024</v>
      </c>
      <c r="M20" s="5">
        <v>43750</v>
      </c>
      <c r="N20" s="6">
        <v>44482</v>
      </c>
    </row>
    <row r="21" spans="1:14" ht="30" customHeight="1" thickBot="1" x14ac:dyDescent="0.35">
      <c r="A21" s="48"/>
      <c r="B21" s="36" t="s">
        <v>25</v>
      </c>
      <c r="C21" s="32">
        <v>53575</v>
      </c>
      <c r="D21" s="3">
        <v>55337</v>
      </c>
      <c r="E21" s="3">
        <v>57177</v>
      </c>
      <c r="F21" s="3">
        <v>58735</v>
      </c>
      <c r="G21" s="3">
        <v>60481</v>
      </c>
      <c r="H21" s="3">
        <v>62270</v>
      </c>
      <c r="I21" s="3">
        <v>63897</v>
      </c>
      <c r="J21" s="3">
        <v>65742</v>
      </c>
      <c r="K21" s="3">
        <v>67106</v>
      </c>
      <c r="L21" s="3">
        <v>68354</v>
      </c>
      <c r="M21" s="3">
        <v>69569</v>
      </c>
      <c r="N21" s="4">
        <v>70840</v>
      </c>
    </row>
    <row r="24" spans="1:14" ht="15.75" customHeight="1" x14ac:dyDescent="0.3"/>
    <row r="25" spans="1:14" x14ac:dyDescent="0.3">
      <c r="J25" s="43"/>
    </row>
  </sheetData>
  <mergeCells count="6">
    <mergeCell ref="A1:N1"/>
    <mergeCell ref="A20:A21"/>
    <mergeCell ref="A2:B2"/>
    <mergeCell ref="A3:B3"/>
    <mergeCell ref="A4:B4"/>
    <mergeCell ref="A5:A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Zöld rendszám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2025-01-06T12:46:03Z</dcterms:modified>
</cp:coreProperties>
</file>