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5" yWindow="-105" windowWidth="19425" windowHeight="10305"/>
  </bookViews>
  <sheets>
    <sheet name="Zöld rendszám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H3" i="1"/>
  <c r="I3" i="1"/>
  <c r="J3" i="1"/>
  <c r="K3" i="1"/>
  <c r="L3" i="1"/>
  <c r="M3" i="1"/>
  <c r="N3" i="1"/>
  <c r="C3" i="1"/>
  <c r="N17" i="1" l="1"/>
  <c r="N14" i="1"/>
  <c r="N6" i="1"/>
  <c r="N11" i="1"/>
  <c r="D17" i="1"/>
  <c r="E17" i="1"/>
  <c r="F17" i="1"/>
  <c r="G17" i="1"/>
  <c r="H17" i="1"/>
  <c r="I17" i="1"/>
  <c r="J17" i="1"/>
  <c r="K17" i="1"/>
  <c r="L17" i="1"/>
  <c r="M17" i="1"/>
  <c r="D14" i="1"/>
  <c r="E14" i="1"/>
  <c r="F14" i="1"/>
  <c r="G14" i="1"/>
  <c r="H14" i="1"/>
  <c r="I14" i="1"/>
  <c r="J14" i="1"/>
  <c r="K14" i="1"/>
  <c r="L14" i="1"/>
  <c r="M14" i="1"/>
  <c r="D11" i="1"/>
  <c r="E11" i="1"/>
  <c r="F11" i="1"/>
  <c r="G11" i="1"/>
  <c r="H11" i="1"/>
  <c r="I11" i="1"/>
  <c r="J11" i="1"/>
  <c r="K11" i="1"/>
  <c r="L11" i="1"/>
  <c r="M11" i="1"/>
  <c r="D6" i="1"/>
  <c r="E6" i="1"/>
  <c r="F6" i="1"/>
  <c r="G6" i="1"/>
  <c r="H6" i="1"/>
  <c r="I6" i="1"/>
  <c r="J6" i="1"/>
  <c r="C6" i="1"/>
  <c r="C11" i="1"/>
  <c r="C14" i="1"/>
  <c r="C17" i="1"/>
  <c r="K6" i="1" l="1"/>
  <c r="L6" i="1"/>
  <c r="M6" i="1"/>
</calcChain>
</file>

<file path=xl/sharedStrings.xml><?xml version="1.0" encoding="utf-8"?>
<sst xmlns="http://schemas.openxmlformats.org/spreadsheetml/2006/main" count="35" uniqueCount="29">
  <si>
    <t>Ügytípus</t>
  </si>
  <si>
    <t>Környezetvédelmi kategóriánként kiadott összes zöld rendszám</t>
  </si>
  <si>
    <t>5E (tisztán elektromos gépkocsi)</t>
  </si>
  <si>
    <t>5N (növelt hatótávolságú külső töltésű hibrid elektromos gépkocsi)</t>
  </si>
  <si>
    <t>5P (külső töltésű hibrid elektromos gépkocsi (plug-in hibrid gépkocsi)</t>
  </si>
  <si>
    <t>5Z (egyéb nulla emissziós gépkocsi)</t>
  </si>
  <si>
    <r>
      <t xml:space="preserve">Kiadott összes zöld rendszám </t>
    </r>
    <r>
      <rPr>
        <sz val="12"/>
        <color rgb="FF000000"/>
        <rFont val="Times New Roman"/>
        <family val="1"/>
        <charset val="238"/>
      </rPr>
      <t>(adott hónap utolsó napjáig)</t>
    </r>
  </si>
  <si>
    <t>január</t>
  </si>
  <si>
    <t>február</t>
  </si>
  <si>
    <t>március</t>
  </si>
  <si>
    <t>április</t>
  </si>
  <si>
    <t>május</t>
  </si>
  <si>
    <t>június</t>
  </si>
  <si>
    <t>augusztus</t>
  </si>
  <si>
    <t>szeptember</t>
  </si>
  <si>
    <t>október</t>
  </si>
  <si>
    <t>november</t>
  </si>
  <si>
    <t>december</t>
  </si>
  <si>
    <t>Környezetkímélő motorkerékpár</t>
  </si>
  <si>
    <t>Autóbusz</t>
  </si>
  <si>
    <t>Személygépkocsi</t>
  </si>
  <si>
    <t>Tehergépkocsi</t>
  </si>
  <si>
    <t>Vontató</t>
  </si>
  <si>
    <t>július</t>
  </si>
  <si>
    <t>Zöld rendszámra jogosult járművek száma területi bontásban</t>
  </si>
  <si>
    <t>Vidéken</t>
  </si>
  <si>
    <t>Budapesten</t>
  </si>
  <si>
    <t>Egyéb/Hibás tételek</t>
  </si>
  <si>
    <t>Zöld rendszámmal ellátott járművek száma 2026 (db)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</si>
</sst>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.00_-;\-* #,##0.00_-;_-* &quot;-&quot;??_-;_-@_-"/>
    <numFmt numFmtId="165" formatCode="_-* #,##0\ _F_t_-;\-* #,##0\ _F_t_-;_-* &quot;-&quot;??\ _F_t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6"/>
      <color theme="0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6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57D53"/>
        <bgColor indexed="64"/>
      </patternFill>
    </fill>
    <fill>
      <patternFill patternType="solid">
        <fgColor rgb="FF70B492"/>
        <bgColor indexed="64"/>
      </patternFill>
    </fill>
    <fill>
      <patternFill patternType="solid">
        <fgColor rgb="FFC1ECD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5F7EE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0">
    <xf numFmtId="0" fontId="0" fillId="0" borderId="0"/>
    <xf numFmtId="164" fontId="2" fillId="0" borderId="0" applyFont="0" applyFill="0" applyBorder="0" applyAlignment="0" applyProtection="0"/>
    <xf numFmtId="0" fontId="6" fillId="0" borderId="10" applyNumberFormat="0" applyFill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3" applyNumberFormat="0" applyAlignment="0" applyProtection="0"/>
    <xf numFmtId="0" fontId="13" fillId="10" borderId="14" applyNumberFormat="0" applyAlignment="0" applyProtection="0"/>
    <xf numFmtId="0" fontId="14" fillId="10" borderId="13" applyNumberFormat="0" applyAlignment="0" applyProtection="0"/>
    <xf numFmtId="0" fontId="15" fillId="0" borderId="15" applyNumberFormat="0" applyFill="0" applyAlignment="0" applyProtection="0"/>
    <xf numFmtId="0" fontId="16" fillId="11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0" fillId="36" borderId="0" applyNumberFormat="0" applyBorder="0" applyAlignment="0" applyProtection="0"/>
    <xf numFmtId="0" fontId="1" fillId="0" borderId="0"/>
    <xf numFmtId="0" fontId="1" fillId="12" borderId="17" applyNumberFormat="0" applyFont="0" applyAlignment="0" applyProtection="0"/>
    <xf numFmtId="0" fontId="21" fillId="0" borderId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9" fontId="23" fillId="0" borderId="0" applyFont="0" applyFill="0" applyBorder="0" applyAlignment="0" applyProtection="0"/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4" fillId="0" borderId="0"/>
    <xf numFmtId="0" fontId="2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3" fillId="0" borderId="0"/>
    <xf numFmtId="0" fontId="22" fillId="0" borderId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29" fillId="0" borderId="0"/>
  </cellStyleXfs>
  <cellXfs count="52">
    <xf numFmtId="0" fontId="0" fillId="0" borderId="0" xfId="0"/>
    <xf numFmtId="165" fontId="4" fillId="2" borderId="1" xfId="1" applyNumberFormat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5" fontId="4" fillId="2" borderId="9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165" fontId="4" fillId="2" borderId="29" xfId="1" applyNumberFormat="1" applyFont="1" applyFill="1" applyBorder="1" applyAlignment="1">
      <alignment horizontal="center" vertical="center" wrapText="1"/>
    </xf>
    <xf numFmtId="165" fontId="4" fillId="2" borderId="26" xfId="1" applyNumberFormat="1" applyFont="1" applyFill="1" applyBorder="1" applyAlignment="1">
      <alignment horizontal="center" vertical="center" wrapText="1"/>
    </xf>
    <xf numFmtId="165" fontId="4" fillId="2" borderId="25" xfId="1" applyNumberFormat="1" applyFont="1" applyFill="1" applyBorder="1" applyAlignment="1">
      <alignment horizontal="center" vertical="center" wrapText="1"/>
    </xf>
    <xf numFmtId="165" fontId="4" fillId="2" borderId="30" xfId="1" applyNumberFormat="1" applyFont="1" applyFill="1" applyBorder="1" applyAlignment="1">
      <alignment horizontal="center" vertical="center" wrapText="1"/>
    </xf>
    <xf numFmtId="165" fontId="4" fillId="2" borderId="31" xfId="1" applyNumberFormat="1" applyFont="1" applyFill="1" applyBorder="1" applyAlignment="1">
      <alignment horizontal="center" vertical="center" wrapText="1"/>
    </xf>
    <xf numFmtId="165" fontId="4" fillId="2" borderId="32" xfId="1" applyNumberFormat="1" applyFont="1" applyFill="1" applyBorder="1" applyAlignment="1">
      <alignment horizontal="center" vertical="center" wrapText="1"/>
    </xf>
    <xf numFmtId="165" fontId="4" fillId="2" borderId="33" xfId="1" applyNumberFormat="1" applyFont="1" applyFill="1" applyBorder="1" applyAlignment="1">
      <alignment horizontal="center" vertical="center" wrapText="1"/>
    </xf>
    <xf numFmtId="165" fontId="4" fillId="2" borderId="34" xfId="1" applyNumberFormat="1" applyFont="1" applyFill="1" applyBorder="1" applyAlignment="1">
      <alignment horizontal="center" vertical="center" wrapText="1"/>
    </xf>
    <xf numFmtId="0" fontId="4" fillId="37" borderId="37" xfId="0" applyFont="1" applyFill="1" applyBorder="1" applyAlignment="1">
      <alignment horizontal="center" vertical="center" wrapText="1"/>
    </xf>
    <xf numFmtId="0" fontId="4" fillId="37" borderId="35" xfId="0" applyFont="1" applyFill="1" applyBorder="1" applyAlignment="1">
      <alignment horizontal="center" vertical="center" wrapText="1"/>
    </xf>
    <xf numFmtId="0" fontId="4" fillId="37" borderId="0" xfId="0" applyFont="1" applyFill="1" applyAlignment="1">
      <alignment horizontal="center" vertical="center" wrapText="1"/>
    </xf>
    <xf numFmtId="0" fontId="4" fillId="37" borderId="3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165" fontId="3" fillId="4" borderId="39" xfId="1" applyNumberFormat="1" applyFont="1" applyFill="1" applyBorder="1" applyAlignment="1">
      <alignment horizontal="center" vertical="center" wrapText="1"/>
    </xf>
    <xf numFmtId="165" fontId="3" fillId="4" borderId="40" xfId="1" applyNumberFormat="1" applyFont="1" applyFill="1" applyBorder="1" applyAlignment="1">
      <alignment horizontal="center" vertical="center" wrapText="1"/>
    </xf>
    <xf numFmtId="3" fontId="4" fillId="0" borderId="25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 wrapText="1"/>
    </xf>
    <xf numFmtId="165" fontId="4" fillId="0" borderId="4" xfId="1" applyNumberFormat="1" applyFont="1" applyFill="1" applyBorder="1" applyAlignment="1">
      <alignment horizontal="center" vertical="center" wrapText="1"/>
    </xf>
    <xf numFmtId="165" fontId="4" fillId="0" borderId="28" xfId="1" applyNumberFormat="1" applyFont="1" applyFill="1" applyBorder="1" applyAlignment="1">
      <alignment horizontal="center" vertical="center" wrapText="1"/>
    </xf>
    <xf numFmtId="165" fontId="4" fillId="2" borderId="43" xfId="1" applyNumberFormat="1" applyFont="1" applyFill="1" applyBorder="1" applyAlignment="1">
      <alignment horizontal="center" vertical="center" wrapText="1"/>
    </xf>
    <xf numFmtId="165" fontId="4" fillId="2" borderId="44" xfId="1" applyNumberFormat="1" applyFont="1" applyFill="1" applyBorder="1" applyAlignment="1">
      <alignment horizontal="center" vertical="center" wrapText="1"/>
    </xf>
    <xf numFmtId="0" fontId="4" fillId="37" borderId="45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4" fillId="37" borderId="46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165" fontId="4" fillId="2" borderId="48" xfId="1" applyNumberFormat="1" applyFont="1" applyFill="1" applyBorder="1" applyAlignment="1">
      <alignment horizontal="center" vertical="center" wrapText="1"/>
    </xf>
    <xf numFmtId="165" fontId="4" fillId="2" borderId="49" xfId="1" applyNumberFormat="1" applyFont="1" applyFill="1" applyBorder="1" applyAlignment="1">
      <alignment horizontal="center" vertical="center" wrapText="1"/>
    </xf>
    <xf numFmtId="165" fontId="4" fillId="2" borderId="50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5" fillId="3" borderId="2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10" fontId="3" fillId="4" borderId="20" xfId="0" applyNumberFormat="1" applyFont="1" applyFill="1" applyBorder="1" applyAlignment="1">
      <alignment horizontal="center" vertical="center" wrapText="1"/>
    </xf>
    <xf numFmtId="10" fontId="3" fillId="4" borderId="2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</cellXfs>
  <cellStyles count="80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 2" xfId="66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Excel Built-in Normal" xfId="64"/>
    <cellStyle name="Ezres" xfId="1" builtinId="3"/>
    <cellStyle name="Ezres 2" xfId="44"/>
    <cellStyle name="Ezres 3" xfId="67"/>
    <cellStyle name="Figyelmeztetés" xfId="14" builtinId="11" customBuiltin="1"/>
    <cellStyle name="Hivatkozás 2" xfId="59"/>
    <cellStyle name="Hivatkozott cella" xfId="12" builtinId="24" customBuiltin="1"/>
    <cellStyle name="Jegyzet 2" xfId="42"/>
    <cellStyle name="Jelölőszín (1)" xfId="17" builtinId="29" customBuiltin="1"/>
    <cellStyle name="Jelölőszín (2)" xfId="21" builtinId="33" customBuiltin="1"/>
    <cellStyle name="Jelölőszín (3)" xfId="25" builtinId="37" customBuiltin="1"/>
    <cellStyle name="Jelölőszín (4)" xfId="29" builtinId="41" customBuiltin="1"/>
    <cellStyle name="Jelölőszín (5)" xfId="33" builtinId="45" customBuiltin="1"/>
    <cellStyle name="Jelölőszín (6)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al" xfId="79"/>
    <cellStyle name="Normál" xfId="0" builtinId="0"/>
    <cellStyle name="Normál 10" xfId="61"/>
    <cellStyle name="Normál 10 2" xfId="76"/>
    <cellStyle name="Normál 11" xfId="62"/>
    <cellStyle name="Normál 11 2" xfId="77"/>
    <cellStyle name="Normál 12" xfId="63"/>
    <cellStyle name="Normál 12 2" xfId="78"/>
    <cellStyle name="Normál 13" xfId="65"/>
    <cellStyle name="Normál 14" xfId="41"/>
    <cellStyle name="Normál 2" xfId="45"/>
    <cellStyle name="Normál 2 2" xfId="47"/>
    <cellStyle name="Normál 2 2 2" xfId="54"/>
    <cellStyle name="Normál 2 3" xfId="53"/>
    <cellStyle name="Normál 2 4" xfId="68"/>
    <cellStyle name="Normál 3" xfId="46"/>
    <cellStyle name="Normál 3 2" xfId="49"/>
    <cellStyle name="Normál 3 3" xfId="55"/>
    <cellStyle name="Normál 3 4" xfId="69"/>
    <cellStyle name="Normál 4" xfId="50"/>
    <cellStyle name="Normál 4 2" xfId="56"/>
    <cellStyle name="Normál 4 3" xfId="70"/>
    <cellStyle name="Normál 5" xfId="43"/>
    <cellStyle name="Normál 5 2" xfId="71"/>
    <cellStyle name="Normál 6" xfId="52"/>
    <cellStyle name="Normál 6 2" xfId="72"/>
    <cellStyle name="Normál 7" xfId="57"/>
    <cellStyle name="Normál 7 2" xfId="73"/>
    <cellStyle name="Normál 8" xfId="58"/>
    <cellStyle name="Normál 8 2" xfId="74"/>
    <cellStyle name="Normál 9" xfId="60"/>
    <cellStyle name="Normál 9 2" xfId="75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 2" xfId="48"/>
    <cellStyle name="Százalék 3" xfId="51"/>
  </cellStyles>
  <dxfs count="0"/>
  <tableStyles count="0" defaultTableStyle="TableStyleMedium2" defaultPivotStyle="PivotStyleLight16"/>
  <colors>
    <mruColors>
      <color rgb="FFE5F7EE"/>
      <color rgb="FFC1ECD5"/>
      <color rgb="FF8BC6A8"/>
      <color rgb="FF70B492"/>
      <color rgb="FF057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80" zoomScaleNormal="80" workbookViewId="0">
      <selection sqref="A1:N1"/>
    </sheetView>
  </sheetViews>
  <sheetFormatPr defaultRowHeight="15" x14ac:dyDescent="0.25"/>
  <cols>
    <col min="1" max="1" width="27.140625" customWidth="1"/>
    <col min="2" max="2" width="28.5703125" customWidth="1"/>
    <col min="3" max="3" width="12.85546875" customWidth="1"/>
    <col min="4" max="4" width="17.5703125" customWidth="1"/>
    <col min="5" max="5" width="14.85546875" customWidth="1"/>
    <col min="6" max="6" width="15" customWidth="1"/>
    <col min="7" max="7" width="16.85546875" customWidth="1"/>
    <col min="8" max="8" width="11.42578125" bestFit="1" customWidth="1"/>
    <col min="9" max="9" width="14.85546875" customWidth="1"/>
    <col min="10" max="10" width="11.85546875" customWidth="1"/>
    <col min="11" max="11" width="13.5703125" customWidth="1"/>
    <col min="12" max="12" width="13.85546875" customWidth="1"/>
    <col min="13" max="14" width="11.5703125" customWidth="1"/>
    <col min="17" max="17" width="10.85546875" bestFit="1" customWidth="1"/>
  </cols>
  <sheetData>
    <row r="1" spans="1:17" ht="30" customHeight="1" thickBot="1" x14ac:dyDescent="0.3">
      <c r="A1" s="40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7" ht="16.5" thickBot="1" x14ac:dyDescent="0.3">
      <c r="A2" s="45" t="s">
        <v>0</v>
      </c>
      <c r="B2" s="46"/>
      <c r="C2" s="23" t="s">
        <v>7</v>
      </c>
      <c r="D2" s="23" t="s">
        <v>8</v>
      </c>
      <c r="E2" s="23" t="s">
        <v>9</v>
      </c>
      <c r="F2" s="23" t="s">
        <v>10</v>
      </c>
      <c r="G2" s="23" t="s">
        <v>11</v>
      </c>
      <c r="H2" s="23" t="s">
        <v>12</v>
      </c>
      <c r="I2" s="23" t="s">
        <v>23</v>
      </c>
      <c r="J2" s="23" t="s">
        <v>13</v>
      </c>
      <c r="K2" s="23" t="s">
        <v>14</v>
      </c>
      <c r="L2" s="23" t="s">
        <v>15</v>
      </c>
      <c r="M2" s="23" t="s">
        <v>16</v>
      </c>
      <c r="N2" s="24" t="s">
        <v>17</v>
      </c>
    </row>
    <row r="3" spans="1:17" ht="38.25" customHeight="1" thickBot="1" x14ac:dyDescent="0.3">
      <c r="A3" s="47" t="s">
        <v>6</v>
      </c>
      <c r="B3" s="48"/>
      <c r="C3" s="28">
        <f>+C20+C21</f>
        <v>149156</v>
      </c>
      <c r="D3" s="28">
        <f t="shared" ref="D3:N3" si="0">+D20+D21</f>
        <v>152024</v>
      </c>
      <c r="E3" s="28">
        <f t="shared" si="0"/>
        <v>156313</v>
      </c>
      <c r="F3" s="28">
        <f t="shared" si="0"/>
        <v>0</v>
      </c>
      <c r="G3" s="28">
        <f t="shared" si="0"/>
        <v>0</v>
      </c>
      <c r="H3" s="28">
        <f t="shared" si="0"/>
        <v>0</v>
      </c>
      <c r="I3" s="28">
        <f t="shared" si="0"/>
        <v>0</v>
      </c>
      <c r="J3" s="28">
        <f t="shared" si="0"/>
        <v>0</v>
      </c>
      <c r="K3" s="28">
        <f t="shared" si="0"/>
        <v>0</v>
      </c>
      <c r="L3" s="28">
        <f t="shared" si="0"/>
        <v>0</v>
      </c>
      <c r="M3" s="28">
        <f t="shared" si="0"/>
        <v>0</v>
      </c>
      <c r="N3" s="28">
        <f t="shared" si="0"/>
        <v>0</v>
      </c>
      <c r="O3" s="39"/>
    </row>
    <row r="4" spans="1:17" ht="38.25" customHeight="1" thickBot="1" x14ac:dyDescent="0.3">
      <c r="A4" s="47" t="s">
        <v>27</v>
      </c>
      <c r="B4" s="48"/>
      <c r="C4" s="25">
        <v>76</v>
      </c>
      <c r="D4" s="26">
        <v>78</v>
      </c>
      <c r="E4" s="26">
        <v>82</v>
      </c>
      <c r="F4" s="27"/>
      <c r="G4" s="27"/>
      <c r="H4" s="26"/>
      <c r="I4" s="26"/>
      <c r="J4" s="27"/>
      <c r="K4" s="27"/>
      <c r="L4" s="27"/>
      <c r="M4" s="7"/>
      <c r="N4" s="12"/>
    </row>
    <row r="5" spans="1:17" ht="38.25" customHeight="1" thickBot="1" x14ac:dyDescent="0.3">
      <c r="A5" s="43" t="s">
        <v>1</v>
      </c>
      <c r="B5" s="21" t="s">
        <v>18</v>
      </c>
      <c r="C5" s="11">
        <v>916</v>
      </c>
      <c r="D5" s="7">
        <v>934</v>
      </c>
      <c r="E5" s="7">
        <v>962</v>
      </c>
      <c r="F5" s="7"/>
      <c r="G5" s="7"/>
      <c r="H5" s="7"/>
      <c r="I5" s="7"/>
      <c r="J5" s="7"/>
      <c r="K5" s="7"/>
      <c r="L5" s="7"/>
      <c r="M5" s="7"/>
      <c r="N5" s="12"/>
    </row>
    <row r="6" spans="1:17" ht="48" customHeight="1" thickBot="1" x14ac:dyDescent="0.3">
      <c r="A6" s="49"/>
      <c r="B6" s="22" t="s">
        <v>2</v>
      </c>
      <c r="C6" s="13">
        <f>++C7+C8+C9+C10</f>
        <v>103876</v>
      </c>
      <c r="D6" s="13">
        <f t="shared" ref="D6:J6" si="1">++D7+D8+D9+D10</f>
        <v>106721</v>
      </c>
      <c r="E6" s="13">
        <f t="shared" si="1"/>
        <v>110978</v>
      </c>
      <c r="F6" s="13">
        <f t="shared" si="1"/>
        <v>0</v>
      </c>
      <c r="G6" s="13">
        <f t="shared" si="1"/>
        <v>0</v>
      </c>
      <c r="H6" s="13">
        <f t="shared" si="1"/>
        <v>0</v>
      </c>
      <c r="I6" s="13">
        <f t="shared" si="1"/>
        <v>0</v>
      </c>
      <c r="J6" s="13">
        <f t="shared" si="1"/>
        <v>0</v>
      </c>
      <c r="K6" s="14">
        <f t="shared" ref="K6:N6" si="2">+K7+K8+K9+K10</f>
        <v>0</v>
      </c>
      <c r="L6" s="14">
        <f t="shared" si="2"/>
        <v>0</v>
      </c>
      <c r="M6" s="14">
        <f t="shared" si="2"/>
        <v>0</v>
      </c>
      <c r="N6" s="14">
        <f t="shared" si="2"/>
        <v>0</v>
      </c>
    </row>
    <row r="7" spans="1:17" ht="16.5" thickTop="1" x14ac:dyDescent="0.25">
      <c r="A7" s="49"/>
      <c r="B7" s="17" t="s">
        <v>19</v>
      </c>
      <c r="C7" s="8">
        <v>283</v>
      </c>
      <c r="D7" s="5">
        <v>287</v>
      </c>
      <c r="E7" s="5">
        <v>304</v>
      </c>
      <c r="F7" s="5"/>
      <c r="G7" s="5"/>
      <c r="H7" s="5"/>
      <c r="I7" s="5"/>
      <c r="J7" s="5"/>
      <c r="K7" s="5"/>
      <c r="L7" s="5"/>
      <c r="M7" s="5"/>
      <c r="N7" s="6"/>
    </row>
    <row r="8" spans="1:17" ht="15.75" x14ac:dyDescent="0.25">
      <c r="A8" s="49"/>
      <c r="B8" s="17" t="s">
        <v>20</v>
      </c>
      <c r="C8" s="9">
        <v>96104</v>
      </c>
      <c r="D8" s="1">
        <v>98620</v>
      </c>
      <c r="E8" s="1">
        <v>102514</v>
      </c>
      <c r="F8" s="1"/>
      <c r="G8" s="1"/>
      <c r="H8" s="1"/>
      <c r="I8" s="1"/>
      <c r="J8" s="1"/>
      <c r="K8" s="1"/>
      <c r="L8" s="1"/>
      <c r="M8" s="1"/>
      <c r="N8" s="2"/>
    </row>
    <row r="9" spans="1:17" ht="15.75" x14ac:dyDescent="0.25">
      <c r="A9" s="49"/>
      <c r="B9" s="17" t="s">
        <v>21</v>
      </c>
      <c r="C9" s="9">
        <v>7457</v>
      </c>
      <c r="D9" s="1">
        <v>7781</v>
      </c>
      <c r="E9" s="1">
        <v>8127</v>
      </c>
      <c r="F9" s="1"/>
      <c r="G9" s="1"/>
      <c r="H9" s="1"/>
      <c r="I9" s="1"/>
      <c r="J9" s="1"/>
      <c r="K9" s="1"/>
      <c r="L9" s="1"/>
      <c r="M9" s="1"/>
      <c r="N9" s="2"/>
    </row>
    <row r="10" spans="1:17" ht="16.5" thickBot="1" x14ac:dyDescent="0.3">
      <c r="A10" s="49"/>
      <c r="B10" s="18" t="s">
        <v>22</v>
      </c>
      <c r="C10" s="10">
        <v>32</v>
      </c>
      <c r="D10" s="3">
        <v>33</v>
      </c>
      <c r="E10" s="3">
        <v>33</v>
      </c>
      <c r="F10" s="3"/>
      <c r="G10" s="3"/>
      <c r="H10" s="3"/>
      <c r="I10" s="3"/>
      <c r="J10" s="3"/>
      <c r="K10" s="3"/>
      <c r="L10" s="3"/>
      <c r="M10" s="3"/>
      <c r="N10" s="4"/>
    </row>
    <row r="11" spans="1:17" ht="79.5" customHeight="1" thickBot="1" x14ac:dyDescent="0.3">
      <c r="A11" s="49"/>
      <c r="B11" s="22" t="s">
        <v>3</v>
      </c>
      <c r="C11" s="13">
        <f>+C12+C13</f>
        <v>31606</v>
      </c>
      <c r="D11" s="13">
        <f t="shared" ref="D11:N11" si="3">+D12+D13</f>
        <v>31606</v>
      </c>
      <c r="E11" s="13">
        <f t="shared" si="3"/>
        <v>31607</v>
      </c>
      <c r="F11" s="13">
        <f t="shared" si="3"/>
        <v>0</v>
      </c>
      <c r="G11" s="13">
        <f t="shared" si="3"/>
        <v>0</v>
      </c>
      <c r="H11" s="13">
        <f t="shared" si="3"/>
        <v>0</v>
      </c>
      <c r="I11" s="13">
        <f t="shared" si="3"/>
        <v>0</v>
      </c>
      <c r="J11" s="13">
        <f t="shared" si="3"/>
        <v>0</v>
      </c>
      <c r="K11" s="13">
        <f t="shared" si="3"/>
        <v>0</v>
      </c>
      <c r="L11" s="13">
        <f t="shared" si="3"/>
        <v>0</v>
      </c>
      <c r="M11" s="13">
        <f t="shared" si="3"/>
        <v>0</v>
      </c>
      <c r="N11" s="13">
        <f t="shared" si="3"/>
        <v>0</v>
      </c>
      <c r="Q11" s="39"/>
    </row>
    <row r="12" spans="1:17" ht="16.5" thickTop="1" x14ac:dyDescent="0.25">
      <c r="A12" s="49"/>
      <c r="B12" s="17" t="s">
        <v>20</v>
      </c>
      <c r="C12" s="8">
        <v>31601</v>
      </c>
      <c r="D12" s="5">
        <v>31601</v>
      </c>
      <c r="E12" s="5">
        <v>31602</v>
      </c>
      <c r="F12" s="5"/>
      <c r="G12" s="5"/>
      <c r="H12" s="5"/>
      <c r="I12" s="5"/>
      <c r="J12" s="5"/>
      <c r="K12" s="5"/>
      <c r="L12" s="5"/>
      <c r="M12" s="5"/>
      <c r="N12" s="6"/>
    </row>
    <row r="13" spans="1:17" ht="16.5" thickBot="1" x14ac:dyDescent="0.3">
      <c r="A13" s="49"/>
      <c r="B13" s="18" t="s">
        <v>21</v>
      </c>
      <c r="C13" s="11">
        <v>5</v>
      </c>
      <c r="D13" s="7">
        <v>5</v>
      </c>
      <c r="E13" s="7">
        <v>5</v>
      </c>
      <c r="F13" s="7"/>
      <c r="G13" s="7"/>
      <c r="H13" s="7"/>
      <c r="I13" s="7"/>
      <c r="J13" s="7"/>
      <c r="K13" s="7"/>
      <c r="L13" s="7"/>
      <c r="M13" s="7"/>
      <c r="N13" s="12"/>
    </row>
    <row r="14" spans="1:17" ht="63.75" customHeight="1" thickBot="1" x14ac:dyDescent="0.3">
      <c r="A14" s="49"/>
      <c r="B14" s="22" t="s">
        <v>4</v>
      </c>
      <c r="C14" s="13">
        <f>+C15+C16</f>
        <v>12669</v>
      </c>
      <c r="D14" s="13">
        <f t="shared" ref="D14:N14" si="4">+D15+D16</f>
        <v>12672</v>
      </c>
      <c r="E14" s="13">
        <f t="shared" si="4"/>
        <v>12671</v>
      </c>
      <c r="F14" s="13">
        <f t="shared" si="4"/>
        <v>0</v>
      </c>
      <c r="G14" s="13">
        <f t="shared" si="4"/>
        <v>0</v>
      </c>
      <c r="H14" s="13">
        <f t="shared" si="4"/>
        <v>0</v>
      </c>
      <c r="I14" s="13">
        <f t="shared" si="4"/>
        <v>0</v>
      </c>
      <c r="J14" s="13">
        <f t="shared" si="4"/>
        <v>0</v>
      </c>
      <c r="K14" s="13">
        <f t="shared" si="4"/>
        <v>0</v>
      </c>
      <c r="L14" s="13">
        <f t="shared" si="4"/>
        <v>0</v>
      </c>
      <c r="M14" s="13">
        <f t="shared" si="4"/>
        <v>0</v>
      </c>
      <c r="N14" s="13">
        <f t="shared" si="4"/>
        <v>0</v>
      </c>
    </row>
    <row r="15" spans="1:17" ht="16.5" thickTop="1" x14ac:dyDescent="0.25">
      <c r="A15" s="49"/>
      <c r="B15" s="19" t="s">
        <v>20</v>
      </c>
      <c r="C15" s="15">
        <v>12647</v>
      </c>
      <c r="D15" s="16">
        <v>12650</v>
      </c>
      <c r="E15" s="16">
        <v>12649</v>
      </c>
      <c r="F15" s="16"/>
      <c r="G15" s="16"/>
      <c r="H15" s="16"/>
      <c r="I15" s="16"/>
      <c r="J15" s="37"/>
      <c r="K15" s="37"/>
      <c r="L15" s="37"/>
      <c r="M15" s="37"/>
      <c r="N15" s="38"/>
    </row>
    <row r="16" spans="1:17" ht="16.5" thickBot="1" x14ac:dyDescent="0.3">
      <c r="A16" s="49"/>
      <c r="B16" s="20" t="s">
        <v>21</v>
      </c>
      <c r="C16" s="10">
        <v>22</v>
      </c>
      <c r="D16" s="3">
        <v>22</v>
      </c>
      <c r="E16" s="3">
        <v>22</v>
      </c>
      <c r="F16" s="3"/>
      <c r="G16" s="3"/>
      <c r="H16" s="3"/>
      <c r="I16" s="3"/>
      <c r="J16" s="3"/>
      <c r="K16" s="3"/>
      <c r="L16" s="3"/>
      <c r="M16" s="3"/>
      <c r="N16" s="4"/>
    </row>
    <row r="17" spans="1:14" ht="51.75" customHeight="1" thickBot="1" x14ac:dyDescent="0.3">
      <c r="A17" s="50"/>
      <c r="B17" s="35" t="s">
        <v>5</v>
      </c>
      <c r="C17" s="13">
        <f>+C18+C19</f>
        <v>13</v>
      </c>
      <c r="D17" s="13">
        <f t="shared" ref="D17:N17" si="5">+D18+D19</f>
        <v>13</v>
      </c>
      <c r="E17" s="13">
        <f t="shared" si="5"/>
        <v>13</v>
      </c>
      <c r="F17" s="13">
        <f t="shared" si="5"/>
        <v>0</v>
      </c>
      <c r="G17" s="13">
        <f t="shared" si="5"/>
        <v>0</v>
      </c>
      <c r="H17" s="13">
        <f t="shared" si="5"/>
        <v>0</v>
      </c>
      <c r="I17" s="13">
        <f t="shared" si="5"/>
        <v>0</v>
      </c>
      <c r="J17" s="13">
        <f t="shared" si="5"/>
        <v>0</v>
      </c>
      <c r="K17" s="13">
        <f t="shared" si="5"/>
        <v>0</v>
      </c>
      <c r="L17" s="13">
        <f t="shared" si="5"/>
        <v>0</v>
      </c>
      <c r="M17" s="13">
        <f t="shared" si="5"/>
        <v>0</v>
      </c>
      <c r="N17" s="13">
        <f t="shared" si="5"/>
        <v>0</v>
      </c>
    </row>
    <row r="18" spans="1:14" ht="15.75" customHeight="1" thickTop="1" x14ac:dyDescent="0.25">
      <c r="A18" s="50"/>
      <c r="B18" s="34" t="s">
        <v>19</v>
      </c>
      <c r="C18" s="30">
        <v>2</v>
      </c>
      <c r="D18" s="36">
        <v>2</v>
      </c>
      <c r="E18" s="36">
        <v>2</v>
      </c>
      <c r="F18" s="36"/>
      <c r="G18" s="36"/>
      <c r="H18" s="36"/>
      <c r="I18" s="36"/>
      <c r="J18" s="5"/>
      <c r="K18" s="5"/>
      <c r="L18" s="5"/>
      <c r="M18" s="5"/>
      <c r="N18" s="6"/>
    </row>
    <row r="19" spans="1:14" ht="15.75" customHeight="1" thickBot="1" x14ac:dyDescent="0.3">
      <c r="A19" s="51"/>
      <c r="B19" s="31" t="s">
        <v>20</v>
      </c>
      <c r="C19" s="29">
        <v>11</v>
      </c>
      <c r="D19" s="3">
        <v>11</v>
      </c>
      <c r="E19" s="3">
        <v>11</v>
      </c>
      <c r="F19" s="3"/>
      <c r="G19" s="3"/>
      <c r="H19" s="3"/>
      <c r="I19" s="3"/>
      <c r="J19" s="3"/>
      <c r="K19" s="3"/>
      <c r="L19" s="3"/>
      <c r="M19" s="3"/>
      <c r="N19" s="4"/>
    </row>
    <row r="20" spans="1:14" ht="30" customHeight="1" x14ac:dyDescent="0.25">
      <c r="A20" s="43" t="s">
        <v>24</v>
      </c>
      <c r="B20" s="32" t="s">
        <v>26</v>
      </c>
      <c r="C20" s="30">
        <v>55623</v>
      </c>
      <c r="D20" s="5">
        <v>56487</v>
      </c>
      <c r="E20" s="5">
        <v>57863</v>
      </c>
      <c r="F20" s="5"/>
      <c r="G20" s="5"/>
      <c r="H20" s="5"/>
      <c r="I20" s="5"/>
      <c r="J20" s="5"/>
      <c r="K20" s="5"/>
      <c r="L20" s="5"/>
      <c r="M20" s="5"/>
      <c r="N20" s="6"/>
    </row>
    <row r="21" spans="1:14" ht="30" customHeight="1" thickBot="1" x14ac:dyDescent="0.3">
      <c r="A21" s="44"/>
      <c r="B21" s="33" t="s">
        <v>25</v>
      </c>
      <c r="C21" s="29">
        <v>93533</v>
      </c>
      <c r="D21" s="3">
        <v>95537</v>
      </c>
      <c r="E21" s="3">
        <v>98450</v>
      </c>
      <c r="F21" s="3"/>
      <c r="G21" s="3"/>
      <c r="H21" s="3"/>
      <c r="I21" s="3"/>
      <c r="J21" s="3"/>
      <c r="K21" s="3"/>
      <c r="L21" s="3"/>
      <c r="M21" s="3"/>
      <c r="N21" s="4"/>
    </row>
    <row r="24" spans="1:14" ht="15.75" customHeight="1" x14ac:dyDescent="0.25">
      <c r="C24" s="39"/>
    </row>
    <row r="25" spans="1:14" x14ac:dyDescent="0.25">
      <c r="J25" s="39"/>
    </row>
  </sheetData>
  <mergeCells count="6">
    <mergeCell ref="A1:N1"/>
    <mergeCell ref="A20:A21"/>
    <mergeCell ref="A2:B2"/>
    <mergeCell ref="A3:B3"/>
    <mergeCell ref="A4:B4"/>
    <mergeCell ref="A5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Zöld rendszám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2026-04-07T07:14:33Z</dcterms:modified>
</cp:coreProperties>
</file>